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<sst xmlns="http://schemas.openxmlformats.org/spreadsheetml/2006/main" count="52" uniqueCount="51">
  <si>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ФИО</t>
  </si>
  <si>
    <t>1 упражнение</t>
  </si>
  <si>
    <t>2 упранение</t>
  </si>
  <si>
    <t>Сумма</t>
  </si>
  <si>
    <t>Место</t>
  </si>
  <si>
    <t>Стаж лет</t>
  </si>
  <si>
    <t>Трудность</t>
  </si>
  <si>
    <t>Сумма 1</t>
  </si>
  <si>
    <t>Сумма 2</t>
  </si>
  <si>
    <t>Юноши 2 юн. разряд., норма 51 балла</t>
  </si>
  <si>
    <t>Юношии 3 юн. Норма 51 бал</t>
  </si>
  <si>
    <t>Гл. Судья</t>
  </si>
  <si>
    <t>Первенство с.к. "Ас" по прыжкам на акд 19 декабря 2013 года.</t>
  </si>
  <si>
    <t>Карпенков Сергей Викторович</t>
  </si>
  <si>
    <t>Девушки 3 юн. Норма 51 бал</t>
  </si>
  <si>
    <t>Дети 1 вз. разряд., норма 57 баллов</t>
  </si>
  <si>
    <t>Топоркова Мария</t>
  </si>
  <si>
    <t>Волков Давид</t>
  </si>
  <si>
    <t>Желтенкова Даша</t>
  </si>
  <si>
    <t>Новожилов Миша</t>
  </si>
  <si>
    <t>Степанов Дима</t>
  </si>
  <si>
    <t>Наумов Т</t>
  </si>
  <si>
    <t>Огнерубов Д</t>
  </si>
  <si>
    <t>Девушки 2 юн. разряд., норма 51 балла</t>
  </si>
  <si>
    <t>Бушуева Т</t>
  </si>
  <si>
    <t>Мальцева О</t>
  </si>
  <si>
    <t>Гурова А</t>
  </si>
  <si>
    <t>Устинников А</t>
  </si>
  <si>
    <t>Лымарь А</t>
  </si>
  <si>
    <t>Олейник  Р</t>
  </si>
  <si>
    <t>Ильина Вика</t>
  </si>
  <si>
    <t>Завричко Роман</t>
  </si>
  <si>
    <t>Тараскин Саша</t>
  </si>
  <si>
    <t>Лебедев Стас</t>
  </si>
  <si>
    <t>Кутузова Ж</t>
  </si>
  <si>
    <t>Лазарева Г</t>
  </si>
  <si>
    <t>Капустина Ника</t>
  </si>
  <si>
    <t>Гордевский Д</t>
  </si>
  <si>
    <t>Головин Влад</t>
  </si>
  <si>
    <t>Осокин Игорь</t>
  </si>
  <si>
    <t>Болгова Ю</t>
  </si>
  <si>
    <t>Самотаенков А</t>
  </si>
  <si>
    <t>Золотов Г</t>
  </si>
  <si>
    <t>Кириллов А</t>
  </si>
  <si>
    <t>Самохвалова Алёна</t>
  </si>
  <si>
    <t>Гладков Павел</t>
  </si>
  <si>
    <t>Меньшова Марина</t>
  </si>
  <si>
    <t>Девушки 2 вз. Норма 51.</t>
  </si>
  <si>
    <t>Дети 1 юн. Норма 51</t>
  </si>
  <si>
    <t>Карпенков Александр</t>
  </si>
  <si>
    <t>Взрослые 1 вз. разряд., норма 58 баллов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</si>
</sst>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168" fontId="0" fillId="0" borderId="1" xfId="0" applyNumberForma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85" zoomScaleNormal="85" zoomScaleSheetLayoutView="100" workbookViewId="0" topLeftCell="A1">
      <pane ySplit="3" topLeftCell="BM25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25.00390625" style="1" customWidth="1"/>
    <col min="2" max="2" width="6.7109375" style="0" hidden="1" customWidth="1"/>
    <col min="3" max="6" width="5.57421875" style="0" customWidth="1"/>
    <col min="7" max="7" width="7.00390625" style="2" customWidth="1"/>
    <col min="8" max="11" width="5.57421875" style="0" customWidth="1"/>
    <col min="12" max="12" width="6.7109375" style="0" customWidth="1"/>
    <col min="13" max="14" width="6.140625" style="0" customWidth="1"/>
  </cols>
  <sheetData>
    <row r="1" spans="1:14" ht="12.75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11" t="s">
        <v>0</v>
      </c>
      <c r="B2" s="3"/>
      <c r="C2" s="13" t="s">
        <v>1</v>
      </c>
      <c r="D2" s="14"/>
      <c r="E2" s="14"/>
      <c r="F2" s="15"/>
      <c r="G2" s="4"/>
      <c r="H2" s="13" t="s">
        <v>2</v>
      </c>
      <c r="I2" s="14"/>
      <c r="J2" s="14"/>
      <c r="K2" s="14"/>
      <c r="L2" s="15"/>
      <c r="M2" s="16" t="s">
        <v>3</v>
      </c>
      <c r="N2" s="16" t="s">
        <v>4</v>
      </c>
    </row>
    <row r="3" spans="1:14" ht="39">
      <c r="A3" s="12"/>
      <c r="B3" s="5" t="s">
        <v>5</v>
      </c>
      <c r="C3" s="3">
        <v>1</v>
      </c>
      <c r="D3" s="3">
        <v>2</v>
      </c>
      <c r="E3" s="3">
        <v>3</v>
      </c>
      <c r="F3" s="5" t="s">
        <v>6</v>
      </c>
      <c r="G3" s="6" t="s">
        <v>7</v>
      </c>
      <c r="H3" s="3">
        <v>1</v>
      </c>
      <c r="I3" s="3">
        <v>2</v>
      </c>
      <c r="J3" s="3">
        <v>3</v>
      </c>
      <c r="K3" s="5" t="s">
        <v>6</v>
      </c>
      <c r="L3" s="5" t="s">
        <v>8</v>
      </c>
      <c r="M3" s="17"/>
      <c r="N3" s="17"/>
    </row>
    <row r="4" spans="1:14" ht="12.75">
      <c r="A4" s="13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4" ht="12.75">
      <c r="A5" s="7" t="s">
        <v>26</v>
      </c>
      <c r="B5" s="3"/>
      <c r="C5" s="8">
        <v>8.5</v>
      </c>
      <c r="D5" s="8">
        <f>C5</f>
        <v>8.5</v>
      </c>
      <c r="E5" s="8">
        <f>D5</f>
        <v>8.5</v>
      </c>
      <c r="F5" s="8"/>
      <c r="G5" s="9">
        <f>SUM(C5:F5)</f>
        <v>25.5</v>
      </c>
      <c r="H5" s="8">
        <v>8.5</v>
      </c>
      <c r="I5" s="8">
        <f>H5</f>
        <v>8.5</v>
      </c>
      <c r="J5" s="8">
        <f>I5</f>
        <v>8.5</v>
      </c>
      <c r="K5" s="8"/>
      <c r="L5" s="9">
        <f>SUM(H5:K5)</f>
        <v>25.5</v>
      </c>
      <c r="M5" s="8">
        <f>SUM(L5,G5)</f>
        <v>51</v>
      </c>
      <c r="N5" s="3">
        <v>1</v>
      </c>
    </row>
    <row r="6" spans="1:14" ht="12.75">
      <c r="A6" s="7" t="s">
        <v>25</v>
      </c>
      <c r="B6" s="3"/>
      <c r="C6" s="8">
        <v>7</v>
      </c>
      <c r="D6" s="8">
        <f>C6</f>
        <v>7</v>
      </c>
      <c r="E6" s="8">
        <f>D6</f>
        <v>7</v>
      </c>
      <c r="F6" s="8"/>
      <c r="G6" s="9">
        <f>SUM(C6:F6)</f>
        <v>21</v>
      </c>
      <c r="H6" s="8">
        <v>9</v>
      </c>
      <c r="I6" s="8">
        <f>H6</f>
        <v>9</v>
      </c>
      <c r="J6" s="8">
        <f>I6</f>
        <v>9</v>
      </c>
      <c r="K6" s="8"/>
      <c r="L6" s="9">
        <f>SUM(H6:K6)</f>
        <v>27</v>
      </c>
      <c r="M6" s="8">
        <f>SUM(L6,G6)</f>
        <v>48</v>
      </c>
      <c r="N6" s="3">
        <v>2</v>
      </c>
    </row>
    <row r="7" spans="1:14" ht="12.75">
      <c r="A7" s="7" t="s">
        <v>40</v>
      </c>
      <c r="B7" s="3"/>
      <c r="C7" s="8">
        <v>6</v>
      </c>
      <c r="D7" s="8">
        <f>C7</f>
        <v>6</v>
      </c>
      <c r="E7" s="8">
        <f>D7</f>
        <v>6</v>
      </c>
      <c r="F7" s="8"/>
      <c r="G7" s="9">
        <f>SUM(C7:F7)</f>
        <v>18</v>
      </c>
      <c r="H7" s="8">
        <v>7</v>
      </c>
      <c r="I7" s="8">
        <f>H7</f>
        <v>7</v>
      </c>
      <c r="J7" s="8">
        <f>I7</f>
        <v>7</v>
      </c>
      <c r="K7" s="8"/>
      <c r="L7" s="9">
        <f>SUM(H7:K7)</f>
        <v>21</v>
      </c>
      <c r="M7" s="8">
        <f>SUM(L7,G7)</f>
        <v>39</v>
      </c>
      <c r="N7" s="3">
        <v>3</v>
      </c>
    </row>
    <row r="8" spans="1:14" ht="12.75">
      <c r="A8" s="7" t="s">
        <v>44</v>
      </c>
      <c r="B8" s="3"/>
      <c r="C8" s="8">
        <v>8</v>
      </c>
      <c r="D8" s="8">
        <f>C8</f>
        <v>8</v>
      </c>
      <c r="E8" s="8">
        <f>D8</f>
        <v>8</v>
      </c>
      <c r="F8" s="8"/>
      <c r="G8" s="9">
        <f>SUM(C8:F8)</f>
        <v>24</v>
      </c>
      <c r="H8" s="8">
        <v>0</v>
      </c>
      <c r="I8" s="8">
        <f>H8</f>
        <v>0</v>
      </c>
      <c r="J8" s="8">
        <f>I8</f>
        <v>0</v>
      </c>
      <c r="K8" s="8"/>
      <c r="L8" s="9">
        <f>SUM(H8:K8)</f>
        <v>0</v>
      </c>
      <c r="M8" s="8">
        <f>SUM(L8,G8)</f>
        <v>24</v>
      </c>
      <c r="N8" s="3">
        <v>4</v>
      </c>
    </row>
    <row r="9" spans="1:14" ht="12.75">
      <c r="A9" s="7" t="s">
        <v>36</v>
      </c>
      <c r="B9" s="3"/>
      <c r="C9" s="8">
        <v>7.6</v>
      </c>
      <c r="D9" s="8">
        <f>C9</f>
        <v>7.6</v>
      </c>
      <c r="E9" s="8">
        <f>D9</f>
        <v>7.6</v>
      </c>
      <c r="F9" s="8"/>
      <c r="G9" s="9">
        <f>SUM(C9:F9)</f>
        <v>22.799999999999997</v>
      </c>
      <c r="H9" s="8">
        <v>0</v>
      </c>
      <c r="I9" s="8">
        <f>H9</f>
        <v>0</v>
      </c>
      <c r="J9" s="8">
        <f>I9</f>
        <v>0</v>
      </c>
      <c r="K9" s="8"/>
      <c r="L9" s="9">
        <f>SUM(H9:K9)</f>
        <v>0</v>
      </c>
      <c r="M9" s="8">
        <f>SUM(L9,G9)</f>
        <v>22.799999999999997</v>
      </c>
      <c r="N9" s="3">
        <v>5</v>
      </c>
    </row>
    <row r="10" spans="1:14" ht="12.75">
      <c r="A10" s="13" t="s">
        <v>10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ht="12.75">
      <c r="A11" s="7" t="s">
        <v>37</v>
      </c>
      <c r="B11" s="3"/>
      <c r="C11" s="8">
        <v>8.3</v>
      </c>
      <c r="D11" s="8">
        <f aca="true" t="shared" si="0" ref="D11:E15">C11</f>
        <v>8.3</v>
      </c>
      <c r="E11" s="8">
        <f t="shared" si="0"/>
        <v>8.3</v>
      </c>
      <c r="F11" s="8"/>
      <c r="G11" s="9">
        <f>SUM(C11:F11)</f>
        <v>24.900000000000002</v>
      </c>
      <c r="H11" s="8">
        <v>9.4</v>
      </c>
      <c r="I11" s="8">
        <f aca="true" t="shared" si="1" ref="I11:J15">H11</f>
        <v>9.4</v>
      </c>
      <c r="J11" s="8">
        <f t="shared" si="1"/>
        <v>9.4</v>
      </c>
      <c r="K11" s="8"/>
      <c r="L11" s="9">
        <f>SUM(H11:K11)</f>
        <v>28.200000000000003</v>
      </c>
      <c r="M11" s="8">
        <f>SUM(L11,G11)</f>
        <v>53.10000000000001</v>
      </c>
      <c r="N11" s="3">
        <v>1</v>
      </c>
    </row>
    <row r="12" spans="1:14" ht="12.75">
      <c r="A12" s="7" t="s">
        <v>29</v>
      </c>
      <c r="B12" s="3"/>
      <c r="C12" s="8">
        <v>8.1</v>
      </c>
      <c r="D12" s="8">
        <f t="shared" si="0"/>
        <v>8.1</v>
      </c>
      <c r="E12" s="8">
        <f t="shared" si="0"/>
        <v>8.1</v>
      </c>
      <c r="F12" s="8"/>
      <c r="G12" s="9">
        <f>SUM(C12:F12)</f>
        <v>24.299999999999997</v>
      </c>
      <c r="H12" s="8">
        <v>9.5</v>
      </c>
      <c r="I12" s="8">
        <f t="shared" si="1"/>
        <v>9.5</v>
      </c>
      <c r="J12" s="8">
        <f t="shared" si="1"/>
        <v>9.5</v>
      </c>
      <c r="K12" s="8"/>
      <c r="L12" s="9">
        <f>SUM(H12:K12)</f>
        <v>28.5</v>
      </c>
      <c r="M12" s="8">
        <f>SUM(L12,G12)</f>
        <v>52.8</v>
      </c>
      <c r="N12" s="3">
        <v>2</v>
      </c>
    </row>
    <row r="13" spans="1:14" ht="12.75">
      <c r="A13" s="7" t="s">
        <v>32</v>
      </c>
      <c r="B13" s="3"/>
      <c r="C13" s="8">
        <v>8.4</v>
      </c>
      <c r="D13" s="8">
        <f t="shared" si="0"/>
        <v>8.4</v>
      </c>
      <c r="E13" s="8">
        <f t="shared" si="0"/>
        <v>8.4</v>
      </c>
      <c r="F13" s="8"/>
      <c r="G13" s="9">
        <f>SUM(C13:F13)</f>
        <v>25.200000000000003</v>
      </c>
      <c r="H13" s="8">
        <v>9.2</v>
      </c>
      <c r="I13" s="8">
        <f t="shared" si="1"/>
        <v>9.2</v>
      </c>
      <c r="J13" s="8">
        <f t="shared" si="1"/>
        <v>9.2</v>
      </c>
      <c r="K13" s="8"/>
      <c r="L13" s="9">
        <f>SUM(H13:K13)</f>
        <v>27.599999999999998</v>
      </c>
      <c r="M13" s="8">
        <f>SUM(L13,G13)</f>
        <v>52.8</v>
      </c>
      <c r="N13" s="3">
        <v>3</v>
      </c>
    </row>
    <row r="14" spans="1:14" ht="12.75">
      <c r="A14" s="7" t="s">
        <v>31</v>
      </c>
      <c r="B14" s="3"/>
      <c r="C14" s="8">
        <v>7.8</v>
      </c>
      <c r="D14" s="8">
        <f t="shared" si="0"/>
        <v>7.8</v>
      </c>
      <c r="E14" s="8">
        <f t="shared" si="0"/>
        <v>7.8</v>
      </c>
      <c r="F14" s="8"/>
      <c r="G14" s="9">
        <f>SUM(C14:F14)</f>
        <v>23.4</v>
      </c>
      <c r="H14" s="8">
        <v>8.9</v>
      </c>
      <c r="I14" s="8">
        <f t="shared" si="1"/>
        <v>8.9</v>
      </c>
      <c r="J14" s="8">
        <f t="shared" si="1"/>
        <v>8.9</v>
      </c>
      <c r="K14" s="8"/>
      <c r="L14" s="9">
        <f>SUM(H14:K14)</f>
        <v>26.700000000000003</v>
      </c>
      <c r="M14" s="8">
        <f>SUM(L14,G14)</f>
        <v>50.1</v>
      </c>
      <c r="N14" s="3">
        <v>4</v>
      </c>
    </row>
    <row r="15" spans="1:14" ht="12.75">
      <c r="A15" s="7" t="s">
        <v>41</v>
      </c>
      <c r="B15" s="3"/>
      <c r="C15" s="8">
        <v>8.4</v>
      </c>
      <c r="D15" s="8">
        <f t="shared" si="0"/>
        <v>8.4</v>
      </c>
      <c r="E15" s="8">
        <f t="shared" si="0"/>
        <v>8.4</v>
      </c>
      <c r="F15" s="8"/>
      <c r="G15" s="9">
        <f>SUM(C15:F15)</f>
        <v>25.200000000000003</v>
      </c>
      <c r="H15" s="8">
        <v>8</v>
      </c>
      <c r="I15" s="8">
        <f t="shared" si="1"/>
        <v>8</v>
      </c>
      <c r="J15" s="8">
        <f t="shared" si="1"/>
        <v>8</v>
      </c>
      <c r="K15" s="8"/>
      <c r="L15" s="9">
        <f>SUM(H15:K15)</f>
        <v>24</v>
      </c>
      <c r="M15" s="8">
        <f>SUM(L15,G15)</f>
        <v>49.2</v>
      </c>
      <c r="N15" s="3">
        <v>5</v>
      </c>
    </row>
    <row r="16" spans="1:14" ht="12.75">
      <c r="A16" s="13" t="s">
        <v>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ht="12.75">
      <c r="A17" s="7" t="s">
        <v>24</v>
      </c>
      <c r="B17" s="3"/>
      <c r="C17" s="8">
        <v>9.1</v>
      </c>
      <c r="D17" s="8">
        <f aca="true" t="shared" si="2" ref="D17:E19">C17</f>
        <v>9.1</v>
      </c>
      <c r="E17" s="8">
        <f t="shared" si="2"/>
        <v>9.1</v>
      </c>
      <c r="F17" s="8"/>
      <c r="G17" s="9">
        <f>SUM(C17:F17)</f>
        <v>27.299999999999997</v>
      </c>
      <c r="H17" s="8">
        <v>9.4</v>
      </c>
      <c r="I17" s="8">
        <f aca="true" t="shared" si="3" ref="I17:J19">H17</f>
        <v>9.4</v>
      </c>
      <c r="J17" s="8">
        <f t="shared" si="3"/>
        <v>9.4</v>
      </c>
      <c r="K17" s="8"/>
      <c r="L17" s="9">
        <f>SUM(H17:K17)</f>
        <v>28.200000000000003</v>
      </c>
      <c r="M17" s="8">
        <f>SUM(L17,G17)</f>
        <v>55.5</v>
      </c>
      <c r="N17" s="3">
        <v>1</v>
      </c>
    </row>
    <row r="18" spans="1:14" ht="12.75">
      <c r="A18" s="7" t="s">
        <v>35</v>
      </c>
      <c r="B18" s="3"/>
      <c r="C18" s="8">
        <v>9.3</v>
      </c>
      <c r="D18" s="8">
        <f t="shared" si="2"/>
        <v>9.3</v>
      </c>
      <c r="E18" s="8">
        <f t="shared" si="2"/>
        <v>9.3</v>
      </c>
      <c r="F18" s="8"/>
      <c r="G18" s="9">
        <f>SUM(C18:F18)</f>
        <v>27.900000000000002</v>
      </c>
      <c r="H18" s="8">
        <v>8.9</v>
      </c>
      <c r="I18" s="8">
        <f t="shared" si="3"/>
        <v>8.9</v>
      </c>
      <c r="J18" s="8">
        <f t="shared" si="3"/>
        <v>8.9</v>
      </c>
      <c r="K18" s="8"/>
      <c r="L18" s="9">
        <f>SUM(H18:K18)</f>
        <v>26.700000000000003</v>
      </c>
      <c r="M18" s="8">
        <f>SUM(L18,G18)</f>
        <v>54.60000000000001</v>
      </c>
      <c r="N18" s="3">
        <v>2</v>
      </c>
    </row>
    <row r="19" spans="1:14" ht="12.75">
      <c r="A19" s="7" t="s">
        <v>34</v>
      </c>
      <c r="B19" s="3"/>
      <c r="C19" s="8">
        <v>8.7</v>
      </c>
      <c r="D19" s="8">
        <f t="shared" si="2"/>
        <v>8.7</v>
      </c>
      <c r="E19" s="8">
        <f t="shared" si="2"/>
        <v>8.7</v>
      </c>
      <c r="F19" s="8"/>
      <c r="G19" s="9">
        <f>SUM(C19:F19)</f>
        <v>26.099999999999998</v>
      </c>
      <c r="H19" s="8">
        <v>9</v>
      </c>
      <c r="I19" s="8">
        <f t="shared" si="3"/>
        <v>9</v>
      </c>
      <c r="J19" s="8">
        <f t="shared" si="3"/>
        <v>9</v>
      </c>
      <c r="K19" s="8"/>
      <c r="L19" s="9">
        <f>SUM(H19:K19)</f>
        <v>27</v>
      </c>
      <c r="M19" s="8">
        <f>SUM(L19,G19)</f>
        <v>53.099999999999994</v>
      </c>
      <c r="N19" s="3">
        <v>3</v>
      </c>
    </row>
    <row r="20" spans="1:14" ht="12.75">
      <c r="A20" s="13" t="s">
        <v>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12.75">
      <c r="A21" s="7" t="s">
        <v>38</v>
      </c>
      <c r="B21" s="3"/>
      <c r="C21" s="8">
        <v>8.9</v>
      </c>
      <c r="D21" s="8">
        <f aca="true" t="shared" si="4" ref="D21:E25">C21</f>
        <v>8.9</v>
      </c>
      <c r="E21" s="8">
        <f t="shared" si="4"/>
        <v>8.9</v>
      </c>
      <c r="F21" s="8"/>
      <c r="G21" s="9">
        <f>SUM(C21:F21)</f>
        <v>26.700000000000003</v>
      </c>
      <c r="H21" s="8">
        <v>9.5</v>
      </c>
      <c r="I21" s="8">
        <f aca="true" t="shared" si="5" ref="I21:J25">H21</f>
        <v>9.5</v>
      </c>
      <c r="J21" s="8">
        <f t="shared" si="5"/>
        <v>9.5</v>
      </c>
      <c r="K21" s="8"/>
      <c r="L21" s="9">
        <f>SUM(H21:K21)</f>
        <v>28.5</v>
      </c>
      <c r="M21" s="8">
        <f>SUM(L21,G21)</f>
        <v>55.2</v>
      </c>
      <c r="N21" s="3">
        <v>1</v>
      </c>
    </row>
    <row r="22" spans="1:14" ht="12.75">
      <c r="A22" s="7" t="s">
        <v>45</v>
      </c>
      <c r="B22" s="3"/>
      <c r="C22" s="8">
        <v>9</v>
      </c>
      <c r="D22" s="8">
        <f t="shared" si="4"/>
        <v>9</v>
      </c>
      <c r="E22" s="8">
        <f t="shared" si="4"/>
        <v>9</v>
      </c>
      <c r="F22" s="8"/>
      <c r="G22" s="9">
        <f>SUM(C22:F22)</f>
        <v>27</v>
      </c>
      <c r="H22" s="8">
        <v>9.4</v>
      </c>
      <c r="I22" s="8">
        <f t="shared" si="5"/>
        <v>9.4</v>
      </c>
      <c r="J22" s="8">
        <f t="shared" si="5"/>
        <v>9.4</v>
      </c>
      <c r="K22" s="8"/>
      <c r="L22" s="9">
        <f>SUM(H22:K22)</f>
        <v>28.200000000000003</v>
      </c>
      <c r="M22" s="8">
        <f>SUM(L22,G22)</f>
        <v>55.2</v>
      </c>
      <c r="N22" s="3">
        <v>2</v>
      </c>
    </row>
    <row r="23" spans="1:14" ht="12.75">
      <c r="A23" s="7" t="s">
        <v>39</v>
      </c>
      <c r="B23" s="3"/>
      <c r="C23" s="8">
        <v>8.6</v>
      </c>
      <c r="D23" s="8">
        <f t="shared" si="4"/>
        <v>8.6</v>
      </c>
      <c r="E23" s="8">
        <f t="shared" si="4"/>
        <v>8.6</v>
      </c>
      <c r="F23" s="8"/>
      <c r="G23" s="9">
        <f>SUM(C23:F23)</f>
        <v>25.799999999999997</v>
      </c>
      <c r="H23" s="8">
        <v>9.3</v>
      </c>
      <c r="I23" s="8">
        <f t="shared" si="5"/>
        <v>9.3</v>
      </c>
      <c r="J23" s="8">
        <f t="shared" si="5"/>
        <v>9.3</v>
      </c>
      <c r="K23" s="8"/>
      <c r="L23" s="9">
        <f>SUM(H23:K23)</f>
        <v>27.900000000000002</v>
      </c>
      <c r="M23" s="8">
        <f>SUM(L23,G23)</f>
        <v>53.7</v>
      </c>
      <c r="N23" s="3">
        <v>3</v>
      </c>
    </row>
    <row r="24" spans="1:14" ht="12.75">
      <c r="A24" s="7" t="s">
        <v>43</v>
      </c>
      <c r="B24" s="3"/>
      <c r="C24" s="8">
        <v>8.7</v>
      </c>
      <c r="D24" s="8">
        <f t="shared" si="4"/>
        <v>8.7</v>
      </c>
      <c r="E24" s="8">
        <f t="shared" si="4"/>
        <v>8.7</v>
      </c>
      <c r="F24" s="8"/>
      <c r="G24" s="9">
        <f>SUM(C24:F24)</f>
        <v>26.099999999999998</v>
      </c>
      <c r="H24" s="8">
        <v>9.1</v>
      </c>
      <c r="I24" s="8">
        <f t="shared" si="5"/>
        <v>9.1</v>
      </c>
      <c r="J24" s="8">
        <f t="shared" si="5"/>
        <v>9.1</v>
      </c>
      <c r="K24" s="8"/>
      <c r="L24" s="9">
        <f>SUM(H24:K24)</f>
        <v>27.299999999999997</v>
      </c>
      <c r="M24" s="8">
        <f>SUM(L24,G24)</f>
        <v>53.39999999999999</v>
      </c>
      <c r="N24" s="3">
        <v>4</v>
      </c>
    </row>
    <row r="25" spans="1:14" ht="12.75">
      <c r="A25" s="7" t="s">
        <v>42</v>
      </c>
      <c r="B25" s="3"/>
      <c r="C25" s="8">
        <v>8.5</v>
      </c>
      <c r="D25" s="8">
        <f t="shared" si="4"/>
        <v>8.5</v>
      </c>
      <c r="E25" s="8">
        <f t="shared" si="4"/>
        <v>8.5</v>
      </c>
      <c r="F25" s="8"/>
      <c r="G25" s="9">
        <f>SUM(C25:F25)</f>
        <v>25.5</v>
      </c>
      <c r="H25" s="8">
        <v>9</v>
      </c>
      <c r="I25" s="8">
        <f t="shared" si="5"/>
        <v>9</v>
      </c>
      <c r="J25" s="8">
        <f t="shared" si="5"/>
        <v>9</v>
      </c>
      <c r="K25" s="8"/>
      <c r="L25" s="9">
        <f>SUM(H25:K25)</f>
        <v>27</v>
      </c>
      <c r="M25" s="8">
        <f>SUM(L25,G25)</f>
        <v>52.5</v>
      </c>
      <c r="N25" s="3">
        <v>5</v>
      </c>
    </row>
    <row r="26" spans="1:14" ht="12.75">
      <c r="A26" s="13" t="s">
        <v>47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1:14" ht="12.75">
      <c r="A27" s="7" t="s">
        <v>46</v>
      </c>
      <c r="B27" s="3"/>
      <c r="C27" s="8">
        <v>9</v>
      </c>
      <c r="D27" s="8">
        <f>C27</f>
        <v>9</v>
      </c>
      <c r="E27" s="8">
        <f>D27</f>
        <v>9</v>
      </c>
      <c r="F27" s="8"/>
      <c r="G27" s="9">
        <f>SUM(C27:F27)</f>
        <v>27</v>
      </c>
      <c r="H27" s="8">
        <v>8.8</v>
      </c>
      <c r="I27" s="8">
        <f>H27</f>
        <v>8.8</v>
      </c>
      <c r="J27" s="8">
        <f>I27</f>
        <v>8.8</v>
      </c>
      <c r="K27" s="8"/>
      <c r="L27" s="9">
        <f>SUM(H27:K27)</f>
        <v>26.400000000000002</v>
      </c>
      <c r="M27" s="8">
        <f>SUM(L27,G27)</f>
        <v>53.400000000000006</v>
      </c>
      <c r="N27" s="3">
        <v>1</v>
      </c>
    </row>
    <row r="28" spans="1:14" ht="12.75">
      <c r="A28" s="13" t="s">
        <v>48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  <row r="29" spans="1:14" ht="12.75">
      <c r="A29" s="7" t="s">
        <v>49</v>
      </c>
      <c r="B29" s="3"/>
      <c r="C29" s="8">
        <v>9</v>
      </c>
      <c r="D29" s="8">
        <f>C29</f>
        <v>9</v>
      </c>
      <c r="E29" s="8">
        <f>D29</f>
        <v>9</v>
      </c>
      <c r="F29" s="8"/>
      <c r="G29" s="9">
        <f>SUM(C29:F29)</f>
        <v>27</v>
      </c>
      <c r="H29" s="8">
        <v>7</v>
      </c>
      <c r="I29" s="8">
        <f>H29</f>
        <v>7</v>
      </c>
      <c r="J29" s="8">
        <f>I29</f>
        <v>7</v>
      </c>
      <c r="K29" s="8"/>
      <c r="L29" s="9">
        <f>SUM(H29:K29)</f>
        <v>21</v>
      </c>
      <c r="M29" s="8">
        <f>SUM(L29,G29)</f>
        <v>48</v>
      </c>
      <c r="N29" s="3">
        <v>1</v>
      </c>
    </row>
    <row r="30" spans="1:14" ht="12.75">
      <c r="A30" s="7" t="s">
        <v>30</v>
      </c>
      <c r="B30" s="3"/>
      <c r="C30" s="8">
        <v>8.8</v>
      </c>
      <c r="D30" s="8">
        <f>C30</f>
        <v>8.8</v>
      </c>
      <c r="E30" s="8">
        <f>D30</f>
        <v>8.8</v>
      </c>
      <c r="F30" s="8"/>
      <c r="G30" s="9">
        <f>SUM(C30:F30)</f>
        <v>26.400000000000002</v>
      </c>
      <c r="H30" s="8">
        <v>7</v>
      </c>
      <c r="I30" s="8">
        <f>H30</f>
        <v>7</v>
      </c>
      <c r="J30" s="8">
        <f>I30</f>
        <v>7</v>
      </c>
      <c r="K30" s="8"/>
      <c r="L30" s="9">
        <f>SUM(H30:K30)</f>
        <v>21</v>
      </c>
      <c r="M30" s="8">
        <f>SUM(L30,G30)</f>
        <v>47.400000000000006</v>
      </c>
      <c r="N30" s="3">
        <v>2</v>
      </c>
    </row>
    <row r="31" spans="1:14" ht="12.75">
      <c r="A31" s="13" t="s">
        <v>50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ht="12.75">
      <c r="A32" s="7" t="s">
        <v>22</v>
      </c>
      <c r="B32" s="3"/>
      <c r="C32" s="8">
        <v>8.8</v>
      </c>
      <c r="D32" s="8">
        <f aca="true" t="shared" si="6" ref="D32:E36">C32</f>
        <v>8.8</v>
      </c>
      <c r="E32" s="8">
        <f t="shared" si="6"/>
        <v>8.8</v>
      </c>
      <c r="F32" s="8">
        <v>2.2</v>
      </c>
      <c r="G32" s="9">
        <f>SUM(C32:F32)</f>
        <v>28.6</v>
      </c>
      <c r="H32" s="8">
        <v>8.7</v>
      </c>
      <c r="I32" s="8">
        <f aca="true" t="shared" si="7" ref="I32:J36">H32</f>
        <v>8.7</v>
      </c>
      <c r="J32" s="8">
        <f t="shared" si="7"/>
        <v>8.7</v>
      </c>
      <c r="K32" s="8">
        <v>2.1</v>
      </c>
      <c r="L32" s="9">
        <f>SUM(H32:K32)</f>
        <v>28.2</v>
      </c>
      <c r="M32" s="8">
        <f>SUM(L32,G32)</f>
        <v>56.8</v>
      </c>
      <c r="N32" s="3">
        <v>1</v>
      </c>
    </row>
    <row r="33" spans="1:14" ht="12.75">
      <c r="A33" s="7" t="s">
        <v>28</v>
      </c>
      <c r="B33" s="3"/>
      <c r="C33" s="8">
        <v>8.5</v>
      </c>
      <c r="D33" s="8">
        <f t="shared" si="6"/>
        <v>8.5</v>
      </c>
      <c r="E33" s="8">
        <f t="shared" si="6"/>
        <v>8.5</v>
      </c>
      <c r="F33" s="8">
        <v>2.1</v>
      </c>
      <c r="G33" s="9">
        <f>SUM(C33:F33)</f>
        <v>27.6</v>
      </c>
      <c r="H33" s="8">
        <v>8.4</v>
      </c>
      <c r="I33" s="8">
        <f t="shared" si="7"/>
        <v>8.4</v>
      </c>
      <c r="J33" s="8">
        <f t="shared" si="7"/>
        <v>8.4</v>
      </c>
      <c r="K33" s="8">
        <v>1.9</v>
      </c>
      <c r="L33" s="9">
        <f>SUM(H33:K33)</f>
        <v>27.1</v>
      </c>
      <c r="M33" s="8">
        <f>SUM(L33,G33)</f>
        <v>54.7</v>
      </c>
      <c r="N33" s="3">
        <v>2</v>
      </c>
    </row>
    <row r="34" spans="1:14" ht="12.75">
      <c r="A34" s="7" t="s">
        <v>21</v>
      </c>
      <c r="B34" s="3"/>
      <c r="C34" s="8">
        <v>8.7</v>
      </c>
      <c r="D34" s="8">
        <f t="shared" si="6"/>
        <v>8.7</v>
      </c>
      <c r="E34" s="8">
        <f t="shared" si="6"/>
        <v>8.7</v>
      </c>
      <c r="F34" s="8">
        <v>1.9</v>
      </c>
      <c r="G34" s="9">
        <f>SUM(C34:F34)</f>
        <v>27.999999999999996</v>
      </c>
      <c r="H34" s="8">
        <v>8</v>
      </c>
      <c r="I34" s="8">
        <f t="shared" si="7"/>
        <v>8</v>
      </c>
      <c r="J34" s="8">
        <f t="shared" si="7"/>
        <v>8</v>
      </c>
      <c r="K34" s="8">
        <v>1.6</v>
      </c>
      <c r="L34" s="9">
        <f>SUM(H34:K34)</f>
        <v>25.6</v>
      </c>
      <c r="M34" s="8">
        <f>SUM(L34,G34)</f>
        <v>53.599999999999994</v>
      </c>
      <c r="N34" s="3">
        <v>3</v>
      </c>
    </row>
    <row r="35" spans="1:14" ht="12.75">
      <c r="A35" s="7" t="s">
        <v>27</v>
      </c>
      <c r="B35" s="3"/>
      <c r="C35" s="8">
        <v>8.5</v>
      </c>
      <c r="D35" s="8">
        <f t="shared" si="6"/>
        <v>8.5</v>
      </c>
      <c r="E35" s="8">
        <f t="shared" si="6"/>
        <v>8.5</v>
      </c>
      <c r="F35" s="8">
        <v>2.1</v>
      </c>
      <c r="G35" s="9">
        <f>SUM(C35:F35)</f>
        <v>27.6</v>
      </c>
      <c r="H35" s="8">
        <v>8</v>
      </c>
      <c r="I35" s="8">
        <f t="shared" si="7"/>
        <v>8</v>
      </c>
      <c r="J35" s="8">
        <f t="shared" si="7"/>
        <v>8</v>
      </c>
      <c r="K35" s="8">
        <v>1.9</v>
      </c>
      <c r="L35" s="9">
        <f>SUM(H35:K35)</f>
        <v>25.9</v>
      </c>
      <c r="M35" s="8">
        <f>SUM(L35,G35)</f>
        <v>53.5</v>
      </c>
      <c r="N35" s="3">
        <v>4</v>
      </c>
    </row>
    <row r="36" spans="1:14" ht="12.75">
      <c r="A36" s="7" t="s">
        <v>33</v>
      </c>
      <c r="B36" s="3"/>
      <c r="C36" s="8">
        <v>7</v>
      </c>
      <c r="D36" s="8">
        <f t="shared" si="6"/>
        <v>7</v>
      </c>
      <c r="E36" s="8">
        <f t="shared" si="6"/>
        <v>7</v>
      </c>
      <c r="F36" s="8">
        <v>1.4</v>
      </c>
      <c r="G36" s="9">
        <f>SUM(C36:F36)</f>
        <v>22.4</v>
      </c>
      <c r="H36" s="8">
        <v>7.8</v>
      </c>
      <c r="I36" s="8">
        <f t="shared" si="7"/>
        <v>7.8</v>
      </c>
      <c r="J36" s="8">
        <f t="shared" si="7"/>
        <v>7.8</v>
      </c>
      <c r="K36" s="8">
        <v>1.6</v>
      </c>
      <c r="L36" s="9">
        <f>SUM(H36:K36)</f>
        <v>25</v>
      </c>
      <c r="M36" s="8">
        <f>SUM(L36,G36)</f>
        <v>47.4</v>
      </c>
      <c r="N36" s="3">
        <v>5</v>
      </c>
    </row>
    <row r="37" spans="1:14" ht="12.75">
      <c r="A37" s="13" t="s">
        <v>15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</row>
    <row r="38" spans="1:14" ht="12.75">
      <c r="A38" s="7" t="s">
        <v>18</v>
      </c>
      <c r="B38" s="3"/>
      <c r="C38" s="8">
        <v>9</v>
      </c>
      <c r="D38" s="8">
        <f aca="true" t="shared" si="8" ref="D38:E42">C38</f>
        <v>9</v>
      </c>
      <c r="E38" s="8">
        <f t="shared" si="8"/>
        <v>9</v>
      </c>
      <c r="F38" s="8">
        <v>2.5</v>
      </c>
      <c r="G38" s="9">
        <f>SUM(C38:F38)</f>
        <v>29.5</v>
      </c>
      <c r="H38" s="8">
        <v>8.7</v>
      </c>
      <c r="I38" s="8">
        <f aca="true" t="shared" si="9" ref="I38:J42">H38</f>
        <v>8.7</v>
      </c>
      <c r="J38" s="8">
        <f t="shared" si="9"/>
        <v>8.7</v>
      </c>
      <c r="K38" s="8">
        <v>2.7</v>
      </c>
      <c r="L38" s="9">
        <f>SUM(H38:K38)</f>
        <v>28.799999999999997</v>
      </c>
      <c r="M38" s="8">
        <f>SUM(L38,G38)</f>
        <v>58.3</v>
      </c>
      <c r="N38" s="3">
        <v>1</v>
      </c>
    </row>
    <row r="39" spans="1:14" ht="12.75">
      <c r="A39" s="7" t="s">
        <v>16</v>
      </c>
      <c r="B39" s="3"/>
      <c r="C39" s="8">
        <v>8.5</v>
      </c>
      <c r="D39" s="8">
        <f t="shared" si="8"/>
        <v>8.5</v>
      </c>
      <c r="E39" s="8">
        <f t="shared" si="8"/>
        <v>8.5</v>
      </c>
      <c r="F39" s="8">
        <v>2.2</v>
      </c>
      <c r="G39" s="9">
        <f>SUM(C39:F39)</f>
        <v>27.7</v>
      </c>
      <c r="H39" s="8">
        <v>8.7</v>
      </c>
      <c r="I39" s="8">
        <f t="shared" si="9"/>
        <v>8.7</v>
      </c>
      <c r="J39" s="8">
        <f t="shared" si="9"/>
        <v>8.7</v>
      </c>
      <c r="K39" s="8">
        <v>1.9</v>
      </c>
      <c r="L39" s="9">
        <f>SUM(H39:K39)</f>
        <v>27.999999999999996</v>
      </c>
      <c r="M39" s="8">
        <f>SUM(L39,G39)</f>
        <v>55.699999999999996</v>
      </c>
      <c r="N39" s="3">
        <v>2</v>
      </c>
    </row>
    <row r="40" spans="1:14" ht="12.75">
      <c r="A40" s="7" t="s">
        <v>17</v>
      </c>
      <c r="B40" s="3"/>
      <c r="C40" s="8">
        <v>8.2</v>
      </c>
      <c r="D40" s="8">
        <f t="shared" si="8"/>
        <v>8.2</v>
      </c>
      <c r="E40" s="8">
        <f t="shared" si="8"/>
        <v>8.2</v>
      </c>
      <c r="F40" s="8">
        <v>2.2</v>
      </c>
      <c r="G40" s="9">
        <f>SUM(C40:F40)</f>
        <v>26.799999999999997</v>
      </c>
      <c r="H40" s="8">
        <v>7.2</v>
      </c>
      <c r="I40" s="8">
        <f t="shared" si="9"/>
        <v>7.2</v>
      </c>
      <c r="J40" s="8">
        <f t="shared" si="9"/>
        <v>7.2</v>
      </c>
      <c r="K40" s="8">
        <v>1.9</v>
      </c>
      <c r="L40" s="9">
        <f>SUM(H40:K40)</f>
        <v>23.5</v>
      </c>
      <c r="M40" s="8">
        <f>SUM(L40,G40)</f>
        <v>50.3</v>
      </c>
      <c r="N40" s="3">
        <v>3</v>
      </c>
    </row>
    <row r="41" spans="1:14" ht="12.75">
      <c r="A41" s="7" t="s">
        <v>20</v>
      </c>
      <c r="B41" s="3"/>
      <c r="C41" s="8">
        <v>7</v>
      </c>
      <c r="D41" s="8">
        <f t="shared" si="8"/>
        <v>7</v>
      </c>
      <c r="E41" s="8">
        <f t="shared" si="8"/>
        <v>7</v>
      </c>
      <c r="F41" s="8">
        <v>0.8</v>
      </c>
      <c r="G41" s="9">
        <f>SUM(C41:F41)</f>
        <v>21.8</v>
      </c>
      <c r="H41" s="8">
        <v>8.3</v>
      </c>
      <c r="I41" s="8">
        <f t="shared" si="9"/>
        <v>8.3</v>
      </c>
      <c r="J41" s="8">
        <f t="shared" si="9"/>
        <v>8.3</v>
      </c>
      <c r="K41" s="8">
        <v>1.5</v>
      </c>
      <c r="L41" s="9">
        <f>SUM(H41:K41)</f>
        <v>26.400000000000002</v>
      </c>
      <c r="M41" s="8">
        <f>SUM(L41,G41)</f>
        <v>48.2</v>
      </c>
      <c r="N41" s="3">
        <v>1</v>
      </c>
    </row>
    <row r="42" spans="1:14" ht="12.75">
      <c r="A42" s="7" t="s">
        <v>19</v>
      </c>
      <c r="B42" s="3"/>
      <c r="C42" s="8">
        <v>7</v>
      </c>
      <c r="D42" s="8">
        <f t="shared" si="8"/>
        <v>7</v>
      </c>
      <c r="E42" s="8">
        <f t="shared" si="8"/>
        <v>7</v>
      </c>
      <c r="F42" s="8">
        <v>1</v>
      </c>
      <c r="G42" s="9">
        <f>SUM(C42:F42)</f>
        <v>22</v>
      </c>
      <c r="H42" s="8">
        <v>8</v>
      </c>
      <c r="I42" s="8">
        <f t="shared" si="9"/>
        <v>8</v>
      </c>
      <c r="J42" s="8">
        <f t="shared" si="9"/>
        <v>8</v>
      </c>
      <c r="K42" s="8">
        <v>1.6</v>
      </c>
      <c r="L42" s="9">
        <f>SUM(H42:K42)</f>
        <v>25.6</v>
      </c>
      <c r="M42" s="8">
        <f>SUM(L42,G42)</f>
        <v>47.6</v>
      </c>
      <c r="N42" s="3">
        <v>2</v>
      </c>
    </row>
    <row r="43" spans="1:3" ht="12.75">
      <c r="A43" s="1" t="s">
        <v>11</v>
      </c>
      <c r="C43" t="s">
        <v>13</v>
      </c>
    </row>
  </sheetData>
  <mergeCells count="14">
    <mergeCell ref="A26:N26"/>
    <mergeCell ref="A28:N28"/>
    <mergeCell ref="A37:N37"/>
    <mergeCell ref="A31:N31"/>
    <mergeCell ref="A4:N4"/>
    <mergeCell ref="A10:N10"/>
    <mergeCell ref="A20:N20"/>
    <mergeCell ref="A16:N16"/>
    <mergeCell ref="A1:N1"/>
    <mergeCell ref="A2:A3"/>
    <mergeCell ref="C2:F2"/>
    <mergeCell ref="H2:L2"/>
    <mergeCell ref="M2:M3"/>
    <mergeCell ref="N2:N3"/>
  </mergeCells>
  <printOptions/>
  <pageMargins left="0.26" right="0.12" top="0.17" bottom="0.12" header="0.5" footer="0.5"/>
  <pageSetup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Карпенков</cp:lastModifiedBy>
  <cp:lastPrinted>2008-04-21T12:51:09Z</cp:lastPrinted>
  <dcterms:created xsi:type="dcterms:W3CDTF">1996-10-08T23:32:33Z</dcterms:created>
  <dcterms:modified xsi:type="dcterms:W3CDTF">2013-12-22T18:23:25Z</dcterms:modified>
  <cp:category/>
  <cp:version/>
  <cp:contentType/>
  <cp:contentStatus/>
</cp:coreProperties>
</file>