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524" windowWidth="3060" windowHeight="7716" tabRatio="833" activeTab="0"/>
  </bookViews>
  <sheets>
    <sheet name="ПРОТОКОЛ" sheetId="1" r:id="rId1"/>
    <sheet name="Отдельный вид" sheetId="2" r:id="rId2"/>
    <sheet name="Гибкость" sheetId="3" r:id="rId3"/>
  </sheets>
  <definedNames>
    <definedName name="_xlnm._FilterDatabase" localSheetId="0" hidden="1">'ПРОТОКОЛ'!$B$11:$Z$11</definedName>
    <definedName name="_xlnm.Print_Area" localSheetId="2">'Гибкость'!$A$1:$X$44</definedName>
    <definedName name="_xlnm.Print_Area" localSheetId="1">'Отдельный вид'!$A$1:$T$44</definedName>
  </definedNames>
  <calcPr fullCalcOnLoad="1"/>
</workbook>
</file>

<file path=xl/sharedStrings.xml><?xml version="1.0" encoding="utf-8"?>
<sst xmlns="http://schemas.openxmlformats.org/spreadsheetml/2006/main" count="166" uniqueCount="62">
  <si>
    <t>Фамилия, имя</t>
  </si>
  <si>
    <t>Мост.</t>
  </si>
  <si>
    <t>Шпагат на правую.</t>
  </si>
  <si>
    <t>Прямой шпагат.</t>
  </si>
  <si>
    <t>Шпагат на левую.</t>
  </si>
  <si>
    <t>Сумма баллов.</t>
  </si>
  <si>
    <t>Место.</t>
  </si>
  <si>
    <t>Бал.</t>
  </si>
  <si>
    <t>Раз</t>
  </si>
  <si>
    <t>Раз.</t>
  </si>
  <si>
    <t>Подтягивания
1 раз = 0.5 балла.</t>
  </si>
  <si>
    <t>Отжимания от брусьев
1 раз = 0.5 балла.</t>
  </si>
  <si>
    <t>кач.</t>
  </si>
  <si>
    <t>Кач.</t>
  </si>
  <si>
    <t>Сумма за качество</t>
  </si>
  <si>
    <t>Сумма за количество.</t>
  </si>
  <si>
    <t>Сумма за гибкость.</t>
  </si>
  <si>
    <t>Девушки</t>
  </si>
  <si>
    <t>Юноши</t>
  </si>
  <si>
    <t>Приседания на Пр.
1 раз = 0.17 балла.</t>
  </si>
  <si>
    <t>Приседания на  Л.
1 раз = 0.17 балла.</t>
  </si>
  <si>
    <t>Поднимание ног в висе до перекладины.
1 раз = 0.5 балла.</t>
  </si>
  <si>
    <t>Мост</t>
  </si>
  <si>
    <t>Правый</t>
  </si>
  <si>
    <t>Прямой</t>
  </si>
  <si>
    <t>Левый</t>
  </si>
  <si>
    <t>Мост. - гибкость. Судья Украинский В</t>
  </si>
  <si>
    <t>Судья подписать на обратной стороне</t>
  </si>
  <si>
    <t>Вид многоборья - подписать на обратной стороне</t>
  </si>
  <si>
    <t>Халдеева О.</t>
  </si>
  <si>
    <t>Батрак И.</t>
  </si>
  <si>
    <t>Желтенкова Д.</t>
  </si>
  <si>
    <t>Обарская Т.</t>
  </si>
  <si>
    <t>Плешакова А.</t>
  </si>
  <si>
    <t>Пробатова О.</t>
  </si>
  <si>
    <t>Лукичева К.</t>
  </si>
  <si>
    <t>Родникова Н.</t>
  </si>
  <si>
    <t>Кучеева Н.</t>
  </si>
  <si>
    <t>Шадзевский Д.</t>
  </si>
  <si>
    <t>Белов М.</t>
  </si>
  <si>
    <t>Ройз С.</t>
  </si>
  <si>
    <t>Тодуа Л.</t>
  </si>
  <si>
    <t>Вишняков И.</t>
  </si>
  <si>
    <t>Чумаков И.</t>
  </si>
  <si>
    <t>Ходаринов С.</t>
  </si>
  <si>
    <t>Аксенов О.</t>
  </si>
  <si>
    <t>Алиев А.</t>
  </si>
  <si>
    <t>Лебедев С.</t>
  </si>
  <si>
    <t>Мартьянов А.</t>
  </si>
  <si>
    <t>Пашков А.</t>
  </si>
  <si>
    <t>Кириллова Ю.</t>
  </si>
  <si>
    <t>Баканова С.</t>
  </si>
  <si>
    <t>Зайчикова Н.</t>
  </si>
  <si>
    <t>Савенкова З.</t>
  </si>
  <si>
    <t>Джалибеков А.</t>
  </si>
  <si>
    <t>Абдуллаева Е.</t>
  </si>
  <si>
    <t>Отжимания.
1 раз = 0.17 балла. Судья: Попов Евгений</t>
  </si>
  <si>
    <t>Приседания на Пр. с поддержкой.
1 раз = 0.17 балла.Судья: Цветков Игорь</t>
  </si>
  <si>
    <t>Приседания на  Л. с поддержкой.
1 раз = 0.17 балла.Судья: Пугач Максим</t>
  </si>
  <si>
    <t>Подтягивания. Судья Суверов Игорь</t>
  </si>
  <si>
    <t>Поднимание ног в висе до горизонтали.
1 раз = 0.17 балла.Судья: Куренков Евгений</t>
  </si>
  <si>
    <t xml:space="preserve">Результаты первенства секции акробатики по физической подготовке среди взрослых - 22 февраля 2010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</si>
</sst>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/yy;@"/>
    <numFmt numFmtId="169" formatCode="[$-FC19]d\ mmmm\ yyyy\ &quot;г.&quot;"/>
    <numFmt numFmtId="170" formatCode="mmm/yyyy"/>
  </numFmts>
  <fonts count="14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18"/>
      <name val="Times New Roman"/>
      <family val="1"/>
    </font>
    <font>
      <b/>
      <sz val="10"/>
      <name val="Arial Cyr"/>
      <family val="0"/>
    </font>
    <font>
      <b/>
      <sz val="18"/>
      <color indexed="18"/>
      <name val="Times New Roman"/>
      <family val="1"/>
    </font>
    <font>
      <b/>
      <sz val="18"/>
      <name val="Arial Cyr"/>
      <family val="0"/>
    </font>
    <font>
      <b/>
      <sz val="28"/>
      <name val="Times New Roman"/>
      <family val="1"/>
    </font>
    <font>
      <b/>
      <sz val="2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Dashed"/>
      <top style="medium"/>
      <bottom style="medium"/>
    </border>
    <border>
      <left>
        <color indexed="63"/>
      </left>
      <right style="mediumDashed"/>
      <top>
        <color indexed="63"/>
      </top>
      <bottom style="medium"/>
    </border>
    <border>
      <left style="medium"/>
      <right style="mediumDashed"/>
      <top style="medium"/>
      <bottom style="medium"/>
    </border>
    <border>
      <left style="medium"/>
      <right style="mediumDashed"/>
      <top>
        <color indexed="63"/>
      </top>
      <bottom style="medium"/>
    </border>
    <border>
      <left style="medium"/>
      <right style="mediumDashed"/>
      <top>
        <color indexed="63"/>
      </top>
      <bottom>
        <color indexed="63"/>
      </bottom>
    </border>
    <border>
      <left style="medium"/>
      <right style="mediumDashed"/>
      <top style="medium"/>
      <bottom>
        <color indexed="63"/>
      </bottom>
    </border>
    <border>
      <left style="mediumDashed"/>
      <right style="medium"/>
      <top style="medium"/>
      <bottom>
        <color indexed="63"/>
      </bottom>
    </border>
    <border>
      <left style="mediumDashed"/>
      <right style="medium"/>
      <top>
        <color indexed="63"/>
      </top>
      <bottom>
        <color indexed="63"/>
      </bottom>
    </border>
    <border>
      <left style="mediumDash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4" borderId="4" xfId="0" applyFont="1" applyFill="1" applyBorder="1" applyAlignment="1" applyProtection="1">
      <alignment horizontal="right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8" fillId="0" borderId="6" xfId="0" applyFont="1" applyBorder="1" applyAlignment="1" applyProtection="1">
      <alignment horizontal="center" vertical="center" textRotation="90" wrapText="1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 applyProtection="1">
      <alignment horizontal="center" vertical="center" wrapText="1"/>
      <protection/>
    </xf>
    <xf numFmtId="0" fontId="8" fillId="0" borderId="8" xfId="0" applyFont="1" applyBorder="1" applyAlignment="1" applyProtection="1">
      <alignment horizontal="right" vertical="center" wrapText="1"/>
      <protection locked="0"/>
    </xf>
    <xf numFmtId="0" fontId="8" fillId="0" borderId="9" xfId="0" applyFont="1" applyFill="1" applyBorder="1" applyAlignment="1" applyProtection="1">
      <alignment horizontal="right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8" fillId="0" borderId="5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>
      <alignment/>
    </xf>
    <xf numFmtId="0" fontId="8" fillId="4" borderId="9" xfId="0" applyFont="1" applyFill="1" applyBorder="1" applyAlignment="1" applyProtection="1">
      <alignment horizontal="right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/>
      <protection/>
    </xf>
    <xf numFmtId="0" fontId="10" fillId="6" borderId="8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center" vertical="center" textRotation="90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/>
      <protection/>
    </xf>
    <xf numFmtId="0" fontId="10" fillId="6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5" fillId="4" borderId="4" xfId="0" applyFont="1" applyFill="1" applyBorder="1" applyAlignment="1" applyProtection="1">
      <alignment horizontal="right" vertical="center" wrapText="1"/>
      <protection locked="0"/>
    </xf>
    <xf numFmtId="0" fontId="12" fillId="0" borderId="9" xfId="0" applyFont="1" applyFill="1" applyBorder="1" applyAlignment="1" applyProtection="1">
      <alignment horizontal="right" vertical="center" wrapText="1"/>
      <protection locked="0"/>
    </xf>
    <xf numFmtId="0" fontId="12" fillId="4" borderId="9" xfId="0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>
      <alignment/>
    </xf>
    <xf numFmtId="0" fontId="12" fillId="0" borderId="17" xfId="0" applyFont="1" applyBorder="1" applyAlignment="1" applyProtection="1">
      <alignment horizontal="center" vertical="center" textRotation="90" wrapText="1"/>
      <protection locked="0"/>
    </xf>
    <xf numFmtId="0" fontId="12" fillId="0" borderId="18" xfId="0" applyFont="1" applyBorder="1" applyAlignment="1" applyProtection="1">
      <alignment horizontal="center" vertical="center" textRotation="90" wrapText="1"/>
      <protection locked="0"/>
    </xf>
    <xf numFmtId="0" fontId="12" fillId="0" borderId="19" xfId="0" applyFont="1" applyBorder="1" applyAlignment="1" applyProtection="1">
      <alignment horizontal="center" vertical="center" textRotation="90" wrapText="1"/>
      <protection locked="0"/>
    </xf>
    <xf numFmtId="0" fontId="5" fillId="3" borderId="4" xfId="0" applyFont="1" applyFill="1" applyBorder="1" applyAlignment="1" applyProtection="1">
      <alignment horizontal="right" vertical="center" wrapText="1"/>
      <protection locked="0"/>
    </xf>
    <xf numFmtId="0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3" fillId="0" borderId="20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3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SheetLayoutView="50" workbookViewId="0" topLeftCell="A1">
      <pane xSplit="2" ySplit="10" topLeftCell="C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R3" sqref="R3:R9"/>
    </sheetView>
  </sheetViews>
  <sheetFormatPr defaultColWidth="9.00390625" defaultRowHeight="15" customHeight="1"/>
  <cols>
    <col min="1" max="1" width="3.50390625" style="9" customWidth="1"/>
    <col min="2" max="2" width="23.50390625" style="9" customWidth="1"/>
    <col min="3" max="3" width="6.625" style="2" customWidth="1"/>
    <col min="4" max="4" width="6.625" style="2" hidden="1" customWidth="1"/>
    <col min="5" max="6" width="6.625" style="2" customWidth="1"/>
    <col min="7" max="7" width="6.625" style="2" hidden="1" customWidth="1"/>
    <col min="8" max="9" width="6.625" style="2" customWidth="1"/>
    <col min="10" max="10" width="6.625" style="2" hidden="1" customWidth="1"/>
    <col min="11" max="12" width="6.625" style="2" customWidth="1"/>
    <col min="13" max="13" width="6.625" style="2" hidden="1" customWidth="1"/>
    <col min="14" max="15" width="6.625" style="2" customWidth="1"/>
    <col min="16" max="16" width="6.625" style="2" hidden="1" customWidth="1"/>
    <col min="17" max="26" width="6.625" style="2" customWidth="1"/>
    <col min="27" max="16384" width="6.625" style="53" customWidth="1"/>
  </cols>
  <sheetData>
    <row r="1" spans="1:26" ht="12" customHeight="1">
      <c r="A1" s="53"/>
      <c r="B1" s="84" t="s">
        <v>61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1"/>
      <c r="Y1" s="1"/>
      <c r="Z1" s="1"/>
    </row>
    <row r="2" spans="1:26" ht="7.5" customHeight="1" thickBot="1">
      <c r="A2" s="5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1"/>
      <c r="Y2" s="1"/>
      <c r="Z2" s="1"/>
    </row>
    <row r="3" spans="1:26" ht="15" customHeight="1">
      <c r="A3" s="3"/>
      <c r="B3" s="3"/>
      <c r="C3" s="67" t="s">
        <v>59</v>
      </c>
      <c r="D3" s="68"/>
      <c r="E3" s="69"/>
      <c r="F3" s="67" t="s">
        <v>56</v>
      </c>
      <c r="G3" s="68"/>
      <c r="H3" s="69"/>
      <c r="I3" s="67" t="s">
        <v>60</v>
      </c>
      <c r="J3" s="68"/>
      <c r="K3" s="69"/>
      <c r="L3" s="67" t="s">
        <v>57</v>
      </c>
      <c r="M3" s="68"/>
      <c r="N3" s="69"/>
      <c r="O3" s="67" t="s">
        <v>58</v>
      </c>
      <c r="P3" s="68"/>
      <c r="Q3" s="69"/>
      <c r="R3" s="85" t="s">
        <v>26</v>
      </c>
      <c r="S3" s="85" t="s">
        <v>2</v>
      </c>
      <c r="T3" s="85" t="s">
        <v>3</v>
      </c>
      <c r="U3" s="85" t="s">
        <v>4</v>
      </c>
      <c r="V3" s="85" t="s">
        <v>5</v>
      </c>
      <c r="W3" s="85" t="s">
        <v>6</v>
      </c>
      <c r="X3" s="85" t="s">
        <v>14</v>
      </c>
      <c r="Y3" s="85" t="s">
        <v>15</v>
      </c>
      <c r="Z3" s="85" t="s">
        <v>16</v>
      </c>
    </row>
    <row r="4" spans="1:26" ht="15" customHeight="1">
      <c r="A4" s="4"/>
      <c r="B4" s="4"/>
      <c r="C4" s="70"/>
      <c r="D4" s="71"/>
      <c r="E4" s="72"/>
      <c r="F4" s="70"/>
      <c r="G4" s="71"/>
      <c r="H4" s="72"/>
      <c r="I4" s="70"/>
      <c r="J4" s="71"/>
      <c r="K4" s="72"/>
      <c r="L4" s="70"/>
      <c r="M4" s="71"/>
      <c r="N4" s="72"/>
      <c r="O4" s="70"/>
      <c r="P4" s="71"/>
      <c r="Q4" s="72"/>
      <c r="R4" s="86"/>
      <c r="S4" s="86"/>
      <c r="T4" s="86"/>
      <c r="U4" s="86"/>
      <c r="V4" s="86"/>
      <c r="W4" s="86"/>
      <c r="X4" s="86"/>
      <c r="Y4" s="86"/>
      <c r="Z4" s="86"/>
    </row>
    <row r="5" spans="1:26" ht="15" customHeight="1">
      <c r="A5" s="4"/>
      <c r="B5" s="4"/>
      <c r="C5" s="70"/>
      <c r="D5" s="71"/>
      <c r="E5" s="72"/>
      <c r="F5" s="70"/>
      <c r="G5" s="71"/>
      <c r="H5" s="72"/>
      <c r="I5" s="70"/>
      <c r="J5" s="71"/>
      <c r="K5" s="72"/>
      <c r="L5" s="70"/>
      <c r="M5" s="71"/>
      <c r="N5" s="72"/>
      <c r="O5" s="70"/>
      <c r="P5" s="71"/>
      <c r="Q5" s="72"/>
      <c r="R5" s="86"/>
      <c r="S5" s="86"/>
      <c r="T5" s="86"/>
      <c r="U5" s="86"/>
      <c r="V5" s="86"/>
      <c r="W5" s="86"/>
      <c r="X5" s="86"/>
      <c r="Y5" s="86"/>
      <c r="Z5" s="86"/>
    </row>
    <row r="6" spans="1:26" ht="15" customHeight="1">
      <c r="A6" s="4"/>
      <c r="B6" s="4"/>
      <c r="C6" s="70"/>
      <c r="D6" s="71"/>
      <c r="E6" s="72"/>
      <c r="F6" s="70"/>
      <c r="G6" s="71"/>
      <c r="H6" s="72"/>
      <c r="I6" s="70"/>
      <c r="J6" s="71"/>
      <c r="K6" s="72"/>
      <c r="L6" s="70"/>
      <c r="M6" s="71"/>
      <c r="N6" s="72"/>
      <c r="O6" s="70"/>
      <c r="P6" s="71"/>
      <c r="Q6" s="72"/>
      <c r="R6" s="86"/>
      <c r="S6" s="86"/>
      <c r="T6" s="86"/>
      <c r="U6" s="86"/>
      <c r="V6" s="86"/>
      <c r="W6" s="86"/>
      <c r="X6" s="86"/>
      <c r="Y6" s="86"/>
      <c r="Z6" s="86"/>
    </row>
    <row r="7" spans="1:26" ht="15" customHeight="1">
      <c r="A7" s="4"/>
      <c r="B7" s="4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  <c r="N7" s="72"/>
      <c r="O7" s="70"/>
      <c r="P7" s="71"/>
      <c r="Q7" s="72"/>
      <c r="R7" s="86"/>
      <c r="S7" s="86"/>
      <c r="T7" s="86"/>
      <c r="U7" s="86"/>
      <c r="V7" s="86"/>
      <c r="W7" s="86"/>
      <c r="X7" s="86"/>
      <c r="Y7" s="86"/>
      <c r="Z7" s="86"/>
    </row>
    <row r="8" spans="1:26" ht="15" customHeight="1">
      <c r="A8" s="4"/>
      <c r="B8" s="4"/>
      <c r="C8" s="70"/>
      <c r="D8" s="71"/>
      <c r="E8" s="72"/>
      <c r="F8" s="70"/>
      <c r="G8" s="71"/>
      <c r="H8" s="72"/>
      <c r="I8" s="70"/>
      <c r="J8" s="71"/>
      <c r="K8" s="72"/>
      <c r="L8" s="70"/>
      <c r="M8" s="71"/>
      <c r="N8" s="72"/>
      <c r="O8" s="70"/>
      <c r="P8" s="71"/>
      <c r="Q8" s="72"/>
      <c r="R8" s="86"/>
      <c r="S8" s="86"/>
      <c r="T8" s="86"/>
      <c r="U8" s="86"/>
      <c r="V8" s="86"/>
      <c r="W8" s="86"/>
      <c r="X8" s="86"/>
      <c r="Y8" s="86"/>
      <c r="Z8" s="86"/>
    </row>
    <row r="9" spans="1:26" ht="39" customHeight="1" thickBot="1">
      <c r="A9" s="4"/>
      <c r="B9" s="4"/>
      <c r="C9" s="73"/>
      <c r="D9" s="74"/>
      <c r="E9" s="75"/>
      <c r="F9" s="73"/>
      <c r="G9" s="74"/>
      <c r="H9" s="75"/>
      <c r="I9" s="73"/>
      <c r="J9" s="74"/>
      <c r="K9" s="75"/>
      <c r="L9" s="73"/>
      <c r="M9" s="74"/>
      <c r="N9" s="75"/>
      <c r="O9" s="73"/>
      <c r="P9" s="74"/>
      <c r="Q9" s="75"/>
      <c r="R9" s="87"/>
      <c r="S9" s="87"/>
      <c r="T9" s="87"/>
      <c r="U9" s="87"/>
      <c r="V9" s="87"/>
      <c r="W9" s="87"/>
      <c r="X9" s="87"/>
      <c r="Y9" s="87"/>
      <c r="Z9" s="87"/>
    </row>
    <row r="10" spans="1:26" ht="15" customHeight="1" thickBot="1">
      <c r="A10" s="3"/>
      <c r="B10" s="3" t="s">
        <v>0</v>
      </c>
      <c r="C10" s="5" t="s">
        <v>9</v>
      </c>
      <c r="D10" s="14" t="s">
        <v>7</v>
      </c>
      <c r="E10" s="6" t="s">
        <v>13</v>
      </c>
      <c r="F10" s="5" t="s">
        <v>9</v>
      </c>
      <c r="G10" s="12" t="s">
        <v>7</v>
      </c>
      <c r="H10" s="6" t="s">
        <v>13</v>
      </c>
      <c r="I10" s="5" t="s">
        <v>8</v>
      </c>
      <c r="J10" s="12" t="s">
        <v>7</v>
      </c>
      <c r="K10" s="6" t="s">
        <v>13</v>
      </c>
      <c r="L10" s="5" t="s">
        <v>9</v>
      </c>
      <c r="M10" s="12" t="s">
        <v>7</v>
      </c>
      <c r="N10" s="6" t="s">
        <v>13</v>
      </c>
      <c r="O10" s="5" t="s">
        <v>9</v>
      </c>
      <c r="P10" s="12" t="s">
        <v>7</v>
      </c>
      <c r="Q10" s="6" t="s">
        <v>13</v>
      </c>
      <c r="R10" s="6" t="s">
        <v>7</v>
      </c>
      <c r="S10" s="6" t="s">
        <v>7</v>
      </c>
      <c r="T10" s="6" t="s">
        <v>7</v>
      </c>
      <c r="U10" s="6" t="s">
        <v>7</v>
      </c>
      <c r="V10" s="12"/>
      <c r="W10" s="5"/>
      <c r="X10" s="12"/>
      <c r="Y10" s="12"/>
      <c r="Z10" s="12"/>
    </row>
    <row r="11" spans="1:26" ht="15" customHeight="1" thickBot="1">
      <c r="A11" s="13"/>
      <c r="B11" s="13" t="s">
        <v>17</v>
      </c>
      <c r="C11" s="5"/>
      <c r="D11" s="12"/>
      <c r="E11" s="6"/>
      <c r="F11" s="5"/>
      <c r="G11" s="12"/>
      <c r="H11" s="6"/>
      <c r="I11" s="5"/>
      <c r="J11" s="12"/>
      <c r="K11" s="6"/>
      <c r="L11" s="5"/>
      <c r="M11" s="12"/>
      <c r="N11" s="6"/>
      <c r="O11" s="5"/>
      <c r="P11" s="12"/>
      <c r="Q11" s="6"/>
      <c r="R11" s="6"/>
      <c r="S11" s="6"/>
      <c r="T11" s="6"/>
      <c r="U11" s="6"/>
      <c r="V11" s="12"/>
      <c r="W11" s="5"/>
      <c r="X11" s="12"/>
      <c r="Y11" s="12"/>
      <c r="Z11" s="12"/>
    </row>
    <row r="12" spans="1:26" ht="15" customHeight="1" thickBot="1">
      <c r="A12" s="61">
        <v>7</v>
      </c>
      <c r="B12" s="8" t="s">
        <v>31</v>
      </c>
      <c r="C12" s="7">
        <v>13</v>
      </c>
      <c r="D12" s="12">
        <f aca="true" t="shared" si="0" ref="D12:D25">PRODUCT(C12,0.5)</f>
        <v>6.5</v>
      </c>
      <c r="E12" s="7">
        <v>3.8</v>
      </c>
      <c r="F12" s="7">
        <v>15</v>
      </c>
      <c r="G12" s="12">
        <f aca="true" t="shared" si="1" ref="G12:G25">PRODUCT(F12,0.17)</f>
        <v>2.5500000000000003</v>
      </c>
      <c r="H12" s="7">
        <v>5</v>
      </c>
      <c r="I12" s="7">
        <v>30</v>
      </c>
      <c r="J12" s="12">
        <f aca="true" t="shared" si="2" ref="J12:J25">PRODUCT(I12,0.17)</f>
        <v>5.1000000000000005</v>
      </c>
      <c r="K12" s="7">
        <v>4.8</v>
      </c>
      <c r="L12" s="7">
        <v>100</v>
      </c>
      <c r="M12" s="12">
        <f aca="true" t="shared" si="3" ref="M12:M25">PRODUCT(L12,0.17)</f>
        <v>17</v>
      </c>
      <c r="N12" s="7">
        <v>3.5</v>
      </c>
      <c r="O12" s="7">
        <v>205</v>
      </c>
      <c r="P12" s="12">
        <f aca="true" t="shared" si="4" ref="P12:P25">PRODUCT(O12,0.17)</f>
        <v>34.85</v>
      </c>
      <c r="Q12" s="7">
        <v>4.2</v>
      </c>
      <c r="R12" s="7">
        <v>4</v>
      </c>
      <c r="S12" s="7">
        <v>4.7</v>
      </c>
      <c r="T12" s="7">
        <v>4.9</v>
      </c>
      <c r="U12" s="7">
        <v>5</v>
      </c>
      <c r="V12" s="12">
        <f aca="true" t="shared" si="5" ref="V12:V25">SUM(D12,E12,G12,H12,J12,K12,M12,N12,P12,Q12,R12,S12,T12,U12)</f>
        <v>105.9</v>
      </c>
      <c r="W12" s="7">
        <v>1</v>
      </c>
      <c r="X12" s="12">
        <f aca="true" t="shared" si="6" ref="X12:X25">SUM(E12,H12,K12,N12,Q12,R12,S12,T12,U12)</f>
        <v>39.9</v>
      </c>
      <c r="Y12" s="12">
        <f aca="true" t="shared" si="7" ref="Y12:Y25">SUM(D12,G12,J12,M12,P12)</f>
        <v>66</v>
      </c>
      <c r="Z12" s="12">
        <f aca="true" t="shared" si="8" ref="Z12:Z25">SUM(R12:U12)</f>
        <v>18.6</v>
      </c>
    </row>
    <row r="13" spans="1:26" ht="15" customHeight="1" thickBot="1">
      <c r="A13" s="54">
        <v>6</v>
      </c>
      <c r="B13" s="10" t="s">
        <v>52</v>
      </c>
      <c r="C13" s="11">
        <v>10</v>
      </c>
      <c r="D13" s="12">
        <f t="shared" si="0"/>
        <v>5</v>
      </c>
      <c r="E13" s="11">
        <v>4</v>
      </c>
      <c r="F13" s="11">
        <v>50</v>
      </c>
      <c r="G13" s="12">
        <f t="shared" si="1"/>
        <v>8.5</v>
      </c>
      <c r="H13" s="11">
        <v>5</v>
      </c>
      <c r="I13" s="11">
        <v>40</v>
      </c>
      <c r="J13" s="12">
        <f t="shared" si="2"/>
        <v>6.800000000000001</v>
      </c>
      <c r="K13" s="11">
        <v>4.6</v>
      </c>
      <c r="L13" s="11">
        <v>67</v>
      </c>
      <c r="M13" s="12">
        <f t="shared" si="3"/>
        <v>11.39</v>
      </c>
      <c r="N13" s="11">
        <v>4</v>
      </c>
      <c r="O13" s="11">
        <v>200</v>
      </c>
      <c r="P13" s="12">
        <f t="shared" si="4"/>
        <v>34</v>
      </c>
      <c r="Q13" s="11">
        <v>3.5</v>
      </c>
      <c r="R13" s="11">
        <v>5</v>
      </c>
      <c r="S13" s="11">
        <v>4.4</v>
      </c>
      <c r="T13" s="11">
        <v>4</v>
      </c>
      <c r="U13" s="11">
        <v>4.7</v>
      </c>
      <c r="V13" s="12">
        <f t="shared" si="5"/>
        <v>104.89</v>
      </c>
      <c r="W13" s="11">
        <v>2</v>
      </c>
      <c r="X13" s="12">
        <f t="shared" si="6"/>
        <v>39.2</v>
      </c>
      <c r="Y13" s="12">
        <f t="shared" si="7"/>
        <v>65.69</v>
      </c>
      <c r="Z13" s="12">
        <f t="shared" si="8"/>
        <v>18.1</v>
      </c>
    </row>
    <row r="14" spans="1:26" ht="15" customHeight="1" thickBot="1">
      <c r="A14" s="61">
        <v>1</v>
      </c>
      <c r="B14" s="8" t="s">
        <v>51</v>
      </c>
      <c r="C14" s="7">
        <v>11</v>
      </c>
      <c r="D14" s="12">
        <f t="shared" si="0"/>
        <v>5.5</v>
      </c>
      <c r="E14" s="7">
        <v>4.2</v>
      </c>
      <c r="F14" s="7">
        <v>40</v>
      </c>
      <c r="G14" s="12">
        <f t="shared" si="1"/>
        <v>6.800000000000001</v>
      </c>
      <c r="H14" s="7">
        <v>4</v>
      </c>
      <c r="I14" s="7">
        <v>50</v>
      </c>
      <c r="J14" s="12">
        <f t="shared" si="2"/>
        <v>8.5</v>
      </c>
      <c r="K14" s="7">
        <v>4.9</v>
      </c>
      <c r="L14" s="7">
        <v>106</v>
      </c>
      <c r="M14" s="12">
        <f t="shared" si="3"/>
        <v>18.02</v>
      </c>
      <c r="N14" s="7">
        <v>4.7</v>
      </c>
      <c r="O14" s="7">
        <v>66</v>
      </c>
      <c r="P14" s="12">
        <f t="shared" si="4"/>
        <v>11.22</v>
      </c>
      <c r="Q14" s="7">
        <v>4</v>
      </c>
      <c r="R14" s="7">
        <v>5</v>
      </c>
      <c r="S14" s="7">
        <v>4.9</v>
      </c>
      <c r="T14" s="7">
        <v>4.7</v>
      </c>
      <c r="U14" s="7">
        <v>4.8</v>
      </c>
      <c r="V14" s="12">
        <f t="shared" si="5"/>
        <v>91.24000000000001</v>
      </c>
      <c r="W14" s="7">
        <v>3</v>
      </c>
      <c r="X14" s="12">
        <f t="shared" si="6"/>
        <v>41.2</v>
      </c>
      <c r="Y14" s="12">
        <f t="shared" si="7"/>
        <v>50.04</v>
      </c>
      <c r="Z14" s="12">
        <f t="shared" si="8"/>
        <v>19.400000000000002</v>
      </c>
    </row>
    <row r="15" spans="1:26" ht="15" customHeight="1" thickBot="1">
      <c r="A15" s="54">
        <v>8</v>
      </c>
      <c r="B15" s="10" t="s">
        <v>32</v>
      </c>
      <c r="C15" s="11">
        <v>3</v>
      </c>
      <c r="D15" s="12">
        <f t="shared" si="0"/>
        <v>1.5</v>
      </c>
      <c r="E15" s="11">
        <v>3.8</v>
      </c>
      <c r="F15" s="11">
        <v>39</v>
      </c>
      <c r="G15" s="12">
        <f t="shared" si="1"/>
        <v>6.630000000000001</v>
      </c>
      <c r="H15" s="11">
        <v>4.5</v>
      </c>
      <c r="I15" s="11">
        <v>34</v>
      </c>
      <c r="J15" s="12">
        <f t="shared" si="2"/>
        <v>5.78</v>
      </c>
      <c r="K15" s="11">
        <v>4.6</v>
      </c>
      <c r="L15" s="11">
        <v>65</v>
      </c>
      <c r="M15" s="12">
        <f t="shared" si="3"/>
        <v>11.05</v>
      </c>
      <c r="N15" s="11">
        <v>3.5</v>
      </c>
      <c r="O15" s="11">
        <v>120</v>
      </c>
      <c r="P15" s="12">
        <f t="shared" si="4"/>
        <v>20.400000000000002</v>
      </c>
      <c r="Q15" s="11">
        <v>4.2</v>
      </c>
      <c r="R15" s="11">
        <v>5</v>
      </c>
      <c r="S15" s="11">
        <v>5</v>
      </c>
      <c r="T15" s="11">
        <v>4.9</v>
      </c>
      <c r="U15" s="11">
        <v>5</v>
      </c>
      <c r="V15" s="12">
        <f t="shared" si="5"/>
        <v>85.86000000000001</v>
      </c>
      <c r="W15" s="11">
        <v>4</v>
      </c>
      <c r="X15" s="12">
        <f t="shared" si="6"/>
        <v>40.5</v>
      </c>
      <c r="Y15" s="12">
        <f t="shared" si="7"/>
        <v>45.36</v>
      </c>
      <c r="Z15" s="12">
        <f t="shared" si="8"/>
        <v>19.9</v>
      </c>
    </row>
    <row r="16" spans="1:26" ht="15" customHeight="1" thickBot="1">
      <c r="A16" s="61">
        <v>4</v>
      </c>
      <c r="B16" s="8" t="s">
        <v>55</v>
      </c>
      <c r="C16" s="7">
        <v>5</v>
      </c>
      <c r="D16" s="12">
        <f t="shared" si="0"/>
        <v>2.5</v>
      </c>
      <c r="E16" s="7">
        <v>3.8</v>
      </c>
      <c r="F16" s="7">
        <v>27</v>
      </c>
      <c r="G16" s="12">
        <f t="shared" si="1"/>
        <v>4.590000000000001</v>
      </c>
      <c r="H16" s="7">
        <v>5</v>
      </c>
      <c r="I16" s="7">
        <v>32</v>
      </c>
      <c r="J16" s="12">
        <f t="shared" si="2"/>
        <v>5.44</v>
      </c>
      <c r="K16" s="7">
        <v>4.8</v>
      </c>
      <c r="L16" s="7">
        <v>60</v>
      </c>
      <c r="M16" s="12">
        <f t="shared" si="3"/>
        <v>10.200000000000001</v>
      </c>
      <c r="N16" s="7">
        <v>4.7</v>
      </c>
      <c r="O16" s="7">
        <v>70</v>
      </c>
      <c r="P16" s="12">
        <f t="shared" si="4"/>
        <v>11.9</v>
      </c>
      <c r="Q16" s="7">
        <v>4.2</v>
      </c>
      <c r="R16" s="7">
        <v>5</v>
      </c>
      <c r="S16" s="7">
        <v>5</v>
      </c>
      <c r="T16" s="7">
        <v>4.7</v>
      </c>
      <c r="U16" s="7">
        <v>4.9</v>
      </c>
      <c r="V16" s="12">
        <f t="shared" si="5"/>
        <v>76.73000000000002</v>
      </c>
      <c r="W16" s="7">
        <v>5</v>
      </c>
      <c r="X16" s="12">
        <f t="shared" si="6"/>
        <v>42.1</v>
      </c>
      <c r="Y16" s="12">
        <f t="shared" si="7"/>
        <v>34.63</v>
      </c>
      <c r="Z16" s="12">
        <f t="shared" si="8"/>
        <v>19.6</v>
      </c>
    </row>
    <row r="17" spans="1:26" ht="15" customHeight="1" thickBot="1">
      <c r="A17" s="54">
        <v>10</v>
      </c>
      <c r="B17" s="10" t="s">
        <v>34</v>
      </c>
      <c r="C17" s="11">
        <v>5</v>
      </c>
      <c r="D17" s="12">
        <f t="shared" si="0"/>
        <v>2.5</v>
      </c>
      <c r="E17" s="11">
        <v>3.8</v>
      </c>
      <c r="F17" s="11">
        <v>16</v>
      </c>
      <c r="G17" s="12">
        <f t="shared" si="1"/>
        <v>2.72</v>
      </c>
      <c r="H17" s="11">
        <v>5</v>
      </c>
      <c r="I17" s="11">
        <v>30</v>
      </c>
      <c r="J17" s="12">
        <f t="shared" si="2"/>
        <v>5.1000000000000005</v>
      </c>
      <c r="K17" s="11">
        <v>4.9</v>
      </c>
      <c r="L17" s="11">
        <v>70</v>
      </c>
      <c r="M17" s="12">
        <f t="shared" si="3"/>
        <v>11.9</v>
      </c>
      <c r="N17" s="11">
        <v>4.8</v>
      </c>
      <c r="O17" s="11">
        <v>70</v>
      </c>
      <c r="P17" s="12">
        <f t="shared" si="4"/>
        <v>11.9</v>
      </c>
      <c r="Q17" s="11">
        <v>5</v>
      </c>
      <c r="R17" s="11">
        <v>3.9</v>
      </c>
      <c r="S17" s="11">
        <v>4</v>
      </c>
      <c r="T17" s="11">
        <v>2.4</v>
      </c>
      <c r="U17" s="11">
        <v>3.4</v>
      </c>
      <c r="V17" s="12">
        <f t="shared" si="5"/>
        <v>71.32000000000001</v>
      </c>
      <c r="W17" s="11">
        <v>6</v>
      </c>
      <c r="X17" s="12">
        <f t="shared" si="6"/>
        <v>37.199999999999996</v>
      </c>
      <c r="Y17" s="12">
        <f t="shared" si="7"/>
        <v>34.12</v>
      </c>
      <c r="Z17" s="12">
        <f t="shared" si="8"/>
        <v>13.700000000000001</v>
      </c>
    </row>
    <row r="18" spans="1:26" ht="15" customHeight="1" thickBot="1">
      <c r="A18" s="61">
        <v>14</v>
      </c>
      <c r="B18" s="8" t="s">
        <v>37</v>
      </c>
      <c r="C18" s="7">
        <v>0</v>
      </c>
      <c r="D18" s="12">
        <f t="shared" si="0"/>
        <v>0</v>
      </c>
      <c r="E18" s="7">
        <v>0</v>
      </c>
      <c r="F18" s="7">
        <v>30</v>
      </c>
      <c r="G18" s="12">
        <f t="shared" si="1"/>
        <v>5.1000000000000005</v>
      </c>
      <c r="H18" s="7">
        <v>4</v>
      </c>
      <c r="I18" s="7">
        <v>40</v>
      </c>
      <c r="J18" s="12">
        <f t="shared" si="2"/>
        <v>6.800000000000001</v>
      </c>
      <c r="K18" s="7">
        <v>4.9</v>
      </c>
      <c r="L18" s="7">
        <v>60</v>
      </c>
      <c r="M18" s="12">
        <f t="shared" si="3"/>
        <v>10.200000000000001</v>
      </c>
      <c r="N18" s="7">
        <v>4.5</v>
      </c>
      <c r="O18" s="7">
        <v>80</v>
      </c>
      <c r="P18" s="12">
        <f t="shared" si="4"/>
        <v>13.600000000000001</v>
      </c>
      <c r="Q18" s="7">
        <v>4</v>
      </c>
      <c r="R18" s="7">
        <v>4.2</v>
      </c>
      <c r="S18" s="7">
        <v>4.7</v>
      </c>
      <c r="T18" s="7">
        <v>3.8</v>
      </c>
      <c r="U18" s="7">
        <v>4.6</v>
      </c>
      <c r="V18" s="12">
        <f t="shared" si="5"/>
        <v>70.4</v>
      </c>
      <c r="W18" s="7">
        <v>7</v>
      </c>
      <c r="X18" s="12">
        <f t="shared" si="6"/>
        <v>34.699999999999996</v>
      </c>
      <c r="Y18" s="12">
        <f t="shared" si="7"/>
        <v>35.7</v>
      </c>
      <c r="Z18" s="12">
        <f t="shared" si="8"/>
        <v>17.299999999999997</v>
      </c>
    </row>
    <row r="19" spans="1:26" ht="15" customHeight="1" thickBot="1">
      <c r="A19" s="54">
        <v>11</v>
      </c>
      <c r="B19" s="10" t="s">
        <v>35</v>
      </c>
      <c r="C19" s="11">
        <v>7</v>
      </c>
      <c r="D19" s="12">
        <f t="shared" si="0"/>
        <v>3.5</v>
      </c>
      <c r="E19" s="11">
        <v>4</v>
      </c>
      <c r="F19" s="11">
        <v>35</v>
      </c>
      <c r="G19" s="12">
        <f t="shared" si="1"/>
        <v>5.95</v>
      </c>
      <c r="H19" s="11">
        <v>5</v>
      </c>
      <c r="I19" s="11">
        <v>50</v>
      </c>
      <c r="J19" s="12">
        <f t="shared" si="2"/>
        <v>8.5</v>
      </c>
      <c r="K19" s="11">
        <v>5</v>
      </c>
      <c r="L19" s="11">
        <v>35</v>
      </c>
      <c r="M19" s="12">
        <f t="shared" si="3"/>
        <v>5.95</v>
      </c>
      <c r="N19" s="11">
        <v>4.8</v>
      </c>
      <c r="O19" s="11">
        <v>33</v>
      </c>
      <c r="P19" s="12">
        <f t="shared" si="4"/>
        <v>5.61</v>
      </c>
      <c r="Q19" s="11">
        <v>3.8</v>
      </c>
      <c r="R19" s="11">
        <v>4.2</v>
      </c>
      <c r="S19" s="11">
        <v>4.9</v>
      </c>
      <c r="T19" s="11">
        <v>4</v>
      </c>
      <c r="U19" s="11">
        <v>5</v>
      </c>
      <c r="V19" s="12">
        <f t="shared" si="5"/>
        <v>70.21</v>
      </c>
      <c r="W19" s="11">
        <v>8</v>
      </c>
      <c r="X19" s="12">
        <f t="shared" si="6"/>
        <v>40.7</v>
      </c>
      <c r="Y19" s="12">
        <f t="shared" si="7"/>
        <v>29.509999999999998</v>
      </c>
      <c r="Z19" s="12">
        <f t="shared" si="8"/>
        <v>18.1</v>
      </c>
    </row>
    <row r="20" spans="1:26" ht="15" customHeight="1" thickBot="1">
      <c r="A20" s="61">
        <v>9</v>
      </c>
      <c r="B20" s="8" t="s">
        <v>33</v>
      </c>
      <c r="C20" s="7">
        <v>0</v>
      </c>
      <c r="D20" s="12">
        <f t="shared" si="0"/>
        <v>0</v>
      </c>
      <c r="E20" s="7">
        <v>0</v>
      </c>
      <c r="F20" s="7">
        <v>29</v>
      </c>
      <c r="G20" s="12">
        <f t="shared" si="1"/>
        <v>4.930000000000001</v>
      </c>
      <c r="H20" s="7">
        <v>4</v>
      </c>
      <c r="I20" s="7">
        <v>40</v>
      </c>
      <c r="J20" s="12">
        <f t="shared" si="2"/>
        <v>6.800000000000001</v>
      </c>
      <c r="K20" s="7">
        <v>5</v>
      </c>
      <c r="L20" s="7">
        <v>55</v>
      </c>
      <c r="M20" s="12">
        <f t="shared" si="3"/>
        <v>9.350000000000001</v>
      </c>
      <c r="N20" s="7">
        <v>4.2</v>
      </c>
      <c r="O20" s="7">
        <v>48</v>
      </c>
      <c r="P20" s="12">
        <f t="shared" si="4"/>
        <v>8.16</v>
      </c>
      <c r="Q20" s="7">
        <v>4.4</v>
      </c>
      <c r="R20" s="7">
        <v>4.7</v>
      </c>
      <c r="S20" s="7">
        <v>4.9</v>
      </c>
      <c r="T20" s="7">
        <v>3.9</v>
      </c>
      <c r="U20" s="7">
        <v>4.8</v>
      </c>
      <c r="V20" s="12">
        <f t="shared" si="5"/>
        <v>65.14</v>
      </c>
      <c r="W20" s="7">
        <v>9</v>
      </c>
      <c r="X20" s="12">
        <f t="shared" si="6"/>
        <v>35.9</v>
      </c>
      <c r="Y20" s="12">
        <f t="shared" si="7"/>
        <v>29.240000000000002</v>
      </c>
      <c r="Z20" s="12">
        <f t="shared" si="8"/>
        <v>18.3</v>
      </c>
    </row>
    <row r="21" spans="1:26" ht="15" customHeight="1" thickBot="1">
      <c r="A21" s="54">
        <v>3</v>
      </c>
      <c r="B21" s="10" t="s">
        <v>53</v>
      </c>
      <c r="C21" s="11">
        <v>7</v>
      </c>
      <c r="D21" s="12">
        <f t="shared" si="0"/>
        <v>3.5</v>
      </c>
      <c r="E21" s="11">
        <v>3.8</v>
      </c>
      <c r="F21" s="11">
        <v>33</v>
      </c>
      <c r="G21" s="12">
        <f t="shared" si="1"/>
        <v>5.61</v>
      </c>
      <c r="H21" s="11">
        <v>3</v>
      </c>
      <c r="I21" s="11">
        <v>51</v>
      </c>
      <c r="J21" s="12">
        <f t="shared" si="2"/>
        <v>8.67</v>
      </c>
      <c r="K21" s="11">
        <v>4.8</v>
      </c>
      <c r="L21" s="11">
        <v>29</v>
      </c>
      <c r="M21" s="12">
        <f t="shared" si="3"/>
        <v>4.930000000000001</v>
      </c>
      <c r="N21" s="11">
        <v>3.7</v>
      </c>
      <c r="O21" s="11">
        <v>40</v>
      </c>
      <c r="P21" s="12">
        <f t="shared" si="4"/>
        <v>6.800000000000001</v>
      </c>
      <c r="Q21" s="11">
        <v>3.7</v>
      </c>
      <c r="R21" s="11">
        <v>4</v>
      </c>
      <c r="S21" s="11">
        <v>3.9</v>
      </c>
      <c r="T21" s="11">
        <v>3.6</v>
      </c>
      <c r="U21" s="11">
        <v>3.9</v>
      </c>
      <c r="V21" s="12">
        <f t="shared" si="5"/>
        <v>63.910000000000004</v>
      </c>
      <c r="W21" s="11">
        <v>10</v>
      </c>
      <c r="X21" s="12">
        <f t="shared" si="6"/>
        <v>34.4</v>
      </c>
      <c r="Y21" s="12">
        <f t="shared" si="7"/>
        <v>29.51</v>
      </c>
      <c r="Z21" s="12">
        <f t="shared" si="8"/>
        <v>15.4</v>
      </c>
    </row>
    <row r="22" spans="1:26" ht="15" customHeight="1" thickBot="1">
      <c r="A22" s="61">
        <v>5</v>
      </c>
      <c r="B22" s="8" t="s">
        <v>30</v>
      </c>
      <c r="C22" s="7">
        <v>0</v>
      </c>
      <c r="D22" s="12">
        <f t="shared" si="0"/>
        <v>0</v>
      </c>
      <c r="E22" s="7">
        <v>0</v>
      </c>
      <c r="F22" s="7">
        <v>34</v>
      </c>
      <c r="G22" s="12">
        <f t="shared" si="1"/>
        <v>5.78</v>
      </c>
      <c r="H22" s="7">
        <v>5</v>
      </c>
      <c r="I22" s="7">
        <v>50</v>
      </c>
      <c r="J22" s="12">
        <f t="shared" si="2"/>
        <v>8.5</v>
      </c>
      <c r="K22" s="7">
        <v>5</v>
      </c>
      <c r="L22" s="7">
        <v>22</v>
      </c>
      <c r="M22" s="12">
        <f t="shared" si="3"/>
        <v>3.74</v>
      </c>
      <c r="N22" s="7">
        <v>4.5</v>
      </c>
      <c r="O22" s="7">
        <v>30</v>
      </c>
      <c r="P22" s="12">
        <f t="shared" si="4"/>
        <v>5.1000000000000005</v>
      </c>
      <c r="Q22" s="7">
        <v>4</v>
      </c>
      <c r="R22" s="7">
        <v>5</v>
      </c>
      <c r="S22" s="7">
        <v>4.8</v>
      </c>
      <c r="T22" s="7">
        <v>4.7</v>
      </c>
      <c r="U22" s="7">
        <v>4.9</v>
      </c>
      <c r="V22" s="12">
        <f t="shared" si="5"/>
        <v>61.02</v>
      </c>
      <c r="W22" s="7">
        <v>11</v>
      </c>
      <c r="X22" s="12">
        <f t="shared" si="6"/>
        <v>37.9</v>
      </c>
      <c r="Y22" s="12">
        <f t="shared" si="7"/>
        <v>23.120000000000005</v>
      </c>
      <c r="Z22" s="12">
        <f t="shared" si="8"/>
        <v>19.4</v>
      </c>
    </row>
    <row r="23" spans="1:26" ht="15" customHeight="1" thickBot="1">
      <c r="A23" s="54">
        <v>12</v>
      </c>
      <c r="B23" s="10" t="s">
        <v>36</v>
      </c>
      <c r="C23" s="11">
        <v>0</v>
      </c>
      <c r="D23" s="12">
        <f t="shared" si="0"/>
        <v>0</v>
      </c>
      <c r="E23" s="11">
        <v>0</v>
      </c>
      <c r="F23" s="11">
        <v>19</v>
      </c>
      <c r="G23" s="12">
        <f t="shared" si="1"/>
        <v>3.2300000000000004</v>
      </c>
      <c r="H23" s="11">
        <v>4</v>
      </c>
      <c r="I23" s="11">
        <v>28</v>
      </c>
      <c r="J23" s="12">
        <f t="shared" si="2"/>
        <v>4.760000000000001</v>
      </c>
      <c r="K23" s="11">
        <v>4.9</v>
      </c>
      <c r="L23" s="11">
        <v>111</v>
      </c>
      <c r="M23" s="12">
        <f t="shared" si="3"/>
        <v>18.87</v>
      </c>
      <c r="N23" s="11">
        <v>3</v>
      </c>
      <c r="O23" s="11">
        <v>39</v>
      </c>
      <c r="P23" s="12">
        <f t="shared" si="4"/>
        <v>6.630000000000001</v>
      </c>
      <c r="Q23" s="11">
        <v>2.2</v>
      </c>
      <c r="R23" s="11">
        <v>3.7</v>
      </c>
      <c r="S23" s="11">
        <v>3.8</v>
      </c>
      <c r="T23" s="11">
        <v>2</v>
      </c>
      <c r="U23" s="11">
        <v>3.6</v>
      </c>
      <c r="V23" s="12">
        <f t="shared" si="5"/>
        <v>60.69000000000001</v>
      </c>
      <c r="W23" s="11">
        <v>12</v>
      </c>
      <c r="X23" s="12">
        <f t="shared" si="6"/>
        <v>27.200000000000003</v>
      </c>
      <c r="Y23" s="12">
        <f t="shared" si="7"/>
        <v>33.49</v>
      </c>
      <c r="Z23" s="12">
        <f t="shared" si="8"/>
        <v>13.1</v>
      </c>
    </row>
    <row r="24" spans="1:26" ht="15" customHeight="1" thickBot="1">
      <c r="A24" s="61">
        <v>2</v>
      </c>
      <c r="B24" s="8" t="s">
        <v>29</v>
      </c>
      <c r="C24" s="7">
        <v>0</v>
      </c>
      <c r="D24" s="12">
        <f t="shared" si="0"/>
        <v>0</v>
      </c>
      <c r="E24" s="7">
        <v>0</v>
      </c>
      <c r="F24" s="7">
        <v>22</v>
      </c>
      <c r="G24" s="12">
        <f t="shared" si="1"/>
        <v>3.74</v>
      </c>
      <c r="H24" s="7">
        <v>3</v>
      </c>
      <c r="I24" s="7">
        <v>30</v>
      </c>
      <c r="J24" s="12">
        <f t="shared" si="2"/>
        <v>5.1000000000000005</v>
      </c>
      <c r="K24" s="7">
        <v>4.5</v>
      </c>
      <c r="L24" s="7">
        <v>15</v>
      </c>
      <c r="M24" s="12">
        <f t="shared" si="3"/>
        <v>2.5500000000000003</v>
      </c>
      <c r="N24" s="7">
        <v>4.2</v>
      </c>
      <c r="O24" s="7">
        <v>11</v>
      </c>
      <c r="P24" s="12">
        <f t="shared" si="4"/>
        <v>1.87</v>
      </c>
      <c r="Q24" s="7">
        <v>4</v>
      </c>
      <c r="R24" s="7">
        <v>4.4</v>
      </c>
      <c r="S24" s="7">
        <v>4.8</v>
      </c>
      <c r="T24" s="7">
        <v>4.8</v>
      </c>
      <c r="U24" s="7">
        <v>4.8</v>
      </c>
      <c r="V24" s="12">
        <f t="shared" si="5"/>
        <v>47.75999999999999</v>
      </c>
      <c r="W24" s="7">
        <v>13</v>
      </c>
      <c r="X24" s="12">
        <f t="shared" si="6"/>
        <v>34.5</v>
      </c>
      <c r="Y24" s="12">
        <f t="shared" si="7"/>
        <v>13.260000000000002</v>
      </c>
      <c r="Z24" s="12">
        <f t="shared" si="8"/>
        <v>18.8</v>
      </c>
    </row>
    <row r="25" spans="1:26" ht="15" customHeight="1" thickBot="1">
      <c r="A25" s="54">
        <v>13</v>
      </c>
      <c r="B25" s="10" t="s">
        <v>50</v>
      </c>
      <c r="C25" s="11">
        <v>0</v>
      </c>
      <c r="D25" s="12">
        <f t="shared" si="0"/>
        <v>0</v>
      </c>
      <c r="E25" s="11">
        <v>0</v>
      </c>
      <c r="F25" s="11">
        <v>15</v>
      </c>
      <c r="G25" s="12">
        <f t="shared" si="1"/>
        <v>2.5500000000000003</v>
      </c>
      <c r="H25" s="11">
        <v>4</v>
      </c>
      <c r="I25" s="11">
        <v>30</v>
      </c>
      <c r="J25" s="12">
        <f t="shared" si="2"/>
        <v>5.1000000000000005</v>
      </c>
      <c r="K25" s="11">
        <v>4.7</v>
      </c>
      <c r="L25" s="11">
        <v>28</v>
      </c>
      <c r="M25" s="12">
        <f t="shared" si="3"/>
        <v>4.760000000000001</v>
      </c>
      <c r="N25" s="11">
        <v>3</v>
      </c>
      <c r="O25" s="11">
        <v>27</v>
      </c>
      <c r="P25" s="12">
        <f t="shared" si="4"/>
        <v>4.590000000000001</v>
      </c>
      <c r="Q25" s="11">
        <v>1.7</v>
      </c>
      <c r="R25" s="11">
        <v>4.3</v>
      </c>
      <c r="S25" s="11">
        <v>3.5</v>
      </c>
      <c r="T25" s="11">
        <v>3.8</v>
      </c>
      <c r="U25" s="11">
        <v>3.6</v>
      </c>
      <c r="V25" s="12">
        <f t="shared" si="5"/>
        <v>45.6</v>
      </c>
      <c r="W25" s="11">
        <v>14</v>
      </c>
      <c r="X25" s="12">
        <f t="shared" si="6"/>
        <v>28.6</v>
      </c>
      <c r="Y25" s="12">
        <f t="shared" si="7"/>
        <v>17</v>
      </c>
      <c r="Z25" s="12">
        <f t="shared" si="8"/>
        <v>15.2</v>
      </c>
    </row>
    <row r="26" spans="1:26" ht="16.5" customHeight="1">
      <c r="A26" s="64"/>
      <c r="B26" s="64"/>
      <c r="C26" s="67" t="s">
        <v>10</v>
      </c>
      <c r="D26" s="76"/>
      <c r="E26" s="77"/>
      <c r="F26" s="67" t="s">
        <v>11</v>
      </c>
      <c r="G26" s="76"/>
      <c r="H26" s="77"/>
      <c r="I26" s="67" t="s">
        <v>21</v>
      </c>
      <c r="J26" s="68"/>
      <c r="K26" s="69"/>
      <c r="L26" s="67" t="s">
        <v>19</v>
      </c>
      <c r="M26" s="68"/>
      <c r="N26" s="69"/>
      <c r="O26" s="67" t="s">
        <v>20</v>
      </c>
      <c r="P26" s="68"/>
      <c r="Q26" s="69"/>
      <c r="R26" s="85" t="s">
        <v>1</v>
      </c>
      <c r="S26" s="85" t="s">
        <v>2</v>
      </c>
      <c r="T26" s="85" t="s">
        <v>3</v>
      </c>
      <c r="U26" s="85" t="s">
        <v>4</v>
      </c>
      <c r="V26" s="85" t="s">
        <v>5</v>
      </c>
      <c r="W26" s="85" t="s">
        <v>6</v>
      </c>
      <c r="X26" s="85" t="s">
        <v>14</v>
      </c>
      <c r="Y26" s="85" t="s">
        <v>15</v>
      </c>
      <c r="Z26" s="85" t="s">
        <v>16</v>
      </c>
    </row>
    <row r="27" spans="1:26" ht="16.5" customHeight="1">
      <c r="A27" s="65"/>
      <c r="B27" s="65"/>
      <c r="C27" s="78"/>
      <c r="D27" s="79"/>
      <c r="E27" s="80"/>
      <c r="F27" s="78"/>
      <c r="G27" s="79"/>
      <c r="H27" s="80"/>
      <c r="I27" s="70"/>
      <c r="J27" s="71"/>
      <c r="K27" s="72"/>
      <c r="L27" s="70"/>
      <c r="M27" s="71"/>
      <c r="N27" s="72"/>
      <c r="O27" s="70"/>
      <c r="P27" s="71"/>
      <c r="Q27" s="72"/>
      <c r="R27" s="86"/>
      <c r="S27" s="86"/>
      <c r="T27" s="86"/>
      <c r="U27" s="86"/>
      <c r="V27" s="86"/>
      <c r="W27" s="86"/>
      <c r="X27" s="86"/>
      <c r="Y27" s="86"/>
      <c r="Z27" s="86"/>
    </row>
    <row r="28" spans="1:26" ht="16.5" customHeight="1">
      <c r="A28" s="65"/>
      <c r="B28" s="65"/>
      <c r="C28" s="78"/>
      <c r="D28" s="79"/>
      <c r="E28" s="80"/>
      <c r="F28" s="78"/>
      <c r="G28" s="79"/>
      <c r="H28" s="80"/>
      <c r="I28" s="70"/>
      <c r="J28" s="71"/>
      <c r="K28" s="72"/>
      <c r="L28" s="70"/>
      <c r="M28" s="71"/>
      <c r="N28" s="72"/>
      <c r="O28" s="70"/>
      <c r="P28" s="71"/>
      <c r="Q28" s="72"/>
      <c r="R28" s="86"/>
      <c r="S28" s="86"/>
      <c r="T28" s="86"/>
      <c r="U28" s="86"/>
      <c r="V28" s="86"/>
      <c r="W28" s="86"/>
      <c r="X28" s="86"/>
      <c r="Y28" s="86"/>
      <c r="Z28" s="86"/>
    </row>
    <row r="29" spans="1:26" ht="16.5" customHeight="1">
      <c r="A29" s="65"/>
      <c r="B29" s="65"/>
      <c r="C29" s="78"/>
      <c r="D29" s="79"/>
      <c r="E29" s="80"/>
      <c r="F29" s="78"/>
      <c r="G29" s="79"/>
      <c r="H29" s="80"/>
      <c r="I29" s="70"/>
      <c r="J29" s="71"/>
      <c r="K29" s="72"/>
      <c r="L29" s="70"/>
      <c r="M29" s="71"/>
      <c r="N29" s="72"/>
      <c r="O29" s="70"/>
      <c r="P29" s="71"/>
      <c r="Q29" s="72"/>
      <c r="R29" s="86"/>
      <c r="S29" s="86"/>
      <c r="T29" s="86"/>
      <c r="U29" s="86"/>
      <c r="V29" s="86"/>
      <c r="W29" s="86"/>
      <c r="X29" s="86"/>
      <c r="Y29" s="86"/>
      <c r="Z29" s="86"/>
    </row>
    <row r="30" spans="1:26" ht="16.5" customHeight="1">
      <c r="A30" s="65"/>
      <c r="B30" s="65"/>
      <c r="C30" s="78"/>
      <c r="D30" s="79"/>
      <c r="E30" s="80"/>
      <c r="F30" s="78"/>
      <c r="G30" s="79"/>
      <c r="H30" s="80"/>
      <c r="I30" s="70"/>
      <c r="J30" s="71"/>
      <c r="K30" s="72"/>
      <c r="L30" s="70"/>
      <c r="M30" s="71"/>
      <c r="N30" s="72"/>
      <c r="O30" s="70"/>
      <c r="P30" s="71"/>
      <c r="Q30" s="72"/>
      <c r="R30" s="86"/>
      <c r="S30" s="86"/>
      <c r="T30" s="86"/>
      <c r="U30" s="86"/>
      <c r="V30" s="86"/>
      <c r="W30" s="86"/>
      <c r="X30" s="86"/>
      <c r="Y30" s="86"/>
      <c r="Z30" s="86"/>
    </row>
    <row r="31" spans="1:26" ht="16.5" customHeight="1">
      <c r="A31" s="65"/>
      <c r="B31" s="65"/>
      <c r="C31" s="78"/>
      <c r="D31" s="79"/>
      <c r="E31" s="80"/>
      <c r="F31" s="78"/>
      <c r="G31" s="79"/>
      <c r="H31" s="80"/>
      <c r="I31" s="70"/>
      <c r="J31" s="71"/>
      <c r="K31" s="72"/>
      <c r="L31" s="70"/>
      <c r="M31" s="71"/>
      <c r="N31" s="72"/>
      <c r="O31" s="70"/>
      <c r="P31" s="71"/>
      <c r="Q31" s="72"/>
      <c r="R31" s="86"/>
      <c r="S31" s="86"/>
      <c r="T31" s="86"/>
      <c r="U31" s="86"/>
      <c r="V31" s="86"/>
      <c r="W31" s="86"/>
      <c r="X31" s="86"/>
      <c r="Y31" s="86"/>
      <c r="Z31" s="86"/>
    </row>
    <row r="32" spans="1:26" ht="33" customHeight="1" thickBot="1">
      <c r="A32" s="66"/>
      <c r="B32" s="66"/>
      <c r="C32" s="81"/>
      <c r="D32" s="82"/>
      <c r="E32" s="83"/>
      <c r="F32" s="81"/>
      <c r="G32" s="82"/>
      <c r="H32" s="83"/>
      <c r="I32" s="73"/>
      <c r="J32" s="74"/>
      <c r="K32" s="75"/>
      <c r="L32" s="73"/>
      <c r="M32" s="74"/>
      <c r="N32" s="75"/>
      <c r="O32" s="73"/>
      <c r="P32" s="74"/>
      <c r="Q32" s="75"/>
      <c r="R32" s="87"/>
      <c r="S32" s="87"/>
      <c r="T32" s="87"/>
      <c r="U32" s="87"/>
      <c r="V32" s="87"/>
      <c r="W32" s="87"/>
      <c r="X32" s="87"/>
      <c r="Y32" s="87"/>
      <c r="Z32" s="87"/>
    </row>
    <row r="33" spans="1:26" ht="16.5" customHeight="1" thickBot="1">
      <c r="A33" s="3"/>
      <c r="B33" s="3" t="s">
        <v>0</v>
      </c>
      <c r="C33" s="5" t="s">
        <v>9</v>
      </c>
      <c r="D33" s="14" t="s">
        <v>7</v>
      </c>
      <c r="E33" s="6" t="s">
        <v>13</v>
      </c>
      <c r="F33" s="5" t="s">
        <v>9</v>
      </c>
      <c r="G33" s="12" t="s">
        <v>7</v>
      </c>
      <c r="H33" s="6" t="s">
        <v>13</v>
      </c>
      <c r="I33" s="5" t="s">
        <v>8</v>
      </c>
      <c r="J33" s="12" t="s">
        <v>7</v>
      </c>
      <c r="K33" s="6" t="s">
        <v>13</v>
      </c>
      <c r="L33" s="5" t="s">
        <v>9</v>
      </c>
      <c r="M33" s="12" t="s">
        <v>7</v>
      </c>
      <c r="N33" s="6" t="s">
        <v>13</v>
      </c>
      <c r="O33" s="5" t="s">
        <v>9</v>
      </c>
      <c r="P33" s="12" t="s">
        <v>7</v>
      </c>
      <c r="Q33" s="6" t="s">
        <v>13</v>
      </c>
      <c r="R33" s="6" t="s">
        <v>7</v>
      </c>
      <c r="S33" s="6" t="s">
        <v>7</v>
      </c>
      <c r="T33" s="6" t="s">
        <v>7</v>
      </c>
      <c r="U33" s="6" t="s">
        <v>7</v>
      </c>
      <c r="V33" s="12"/>
      <c r="W33" s="5"/>
      <c r="X33" s="12"/>
      <c r="Y33" s="12"/>
      <c r="Z33" s="12"/>
    </row>
    <row r="34" spans="1:26" ht="16.5" customHeight="1" thickBot="1">
      <c r="A34" s="8"/>
      <c r="B34" s="54" t="s">
        <v>18</v>
      </c>
      <c r="C34" s="11"/>
      <c r="D34" s="12"/>
      <c r="E34" s="11"/>
      <c r="F34" s="11"/>
      <c r="G34" s="12"/>
      <c r="H34" s="11"/>
      <c r="I34" s="11"/>
      <c r="J34" s="12"/>
      <c r="K34" s="11"/>
      <c r="L34" s="11"/>
      <c r="M34" s="12"/>
      <c r="N34" s="11"/>
      <c r="O34" s="11"/>
      <c r="P34" s="12"/>
      <c r="Q34" s="11"/>
      <c r="R34" s="11"/>
      <c r="S34" s="11"/>
      <c r="T34" s="11"/>
      <c r="U34" s="11"/>
      <c r="V34" s="12"/>
      <c r="W34" s="7"/>
      <c r="X34" s="12"/>
      <c r="Y34" s="12"/>
      <c r="Z34" s="12"/>
    </row>
    <row r="35" spans="1:26" ht="15" customHeight="1" thickBot="1">
      <c r="A35" s="61">
        <v>25</v>
      </c>
      <c r="B35" s="8" t="s">
        <v>40</v>
      </c>
      <c r="C35" s="7">
        <v>34</v>
      </c>
      <c r="D35" s="12">
        <f aca="true" t="shared" si="9" ref="D35:D47">PRODUCT(C35,0.5)</f>
        <v>17</v>
      </c>
      <c r="E35" s="63">
        <v>4.3</v>
      </c>
      <c r="F35" s="7">
        <v>64</v>
      </c>
      <c r="G35" s="12">
        <f aca="true" t="shared" si="10" ref="G35:G47">PRODUCT(F35,0.5)</f>
        <v>32</v>
      </c>
      <c r="H35" s="7">
        <v>5</v>
      </c>
      <c r="I35" s="7">
        <v>14</v>
      </c>
      <c r="J35" s="12">
        <f aca="true" t="shared" si="11" ref="J35:J47">PRODUCT(I35,0.5)</f>
        <v>7</v>
      </c>
      <c r="K35" s="7">
        <v>4.8</v>
      </c>
      <c r="L35" s="7">
        <v>25</v>
      </c>
      <c r="M35" s="12">
        <f aca="true" t="shared" si="12" ref="M35:M47">PRODUCT(L35,0.17)</f>
        <v>4.25</v>
      </c>
      <c r="N35" s="7">
        <v>4</v>
      </c>
      <c r="O35" s="7">
        <v>22</v>
      </c>
      <c r="P35" s="12">
        <f aca="true" t="shared" si="13" ref="P35:P47">PRODUCT(O35,0.17)</f>
        <v>3.74</v>
      </c>
      <c r="Q35" s="7">
        <v>4.2</v>
      </c>
      <c r="R35" s="7">
        <v>4.1</v>
      </c>
      <c r="S35" s="7">
        <v>3.2</v>
      </c>
      <c r="T35" s="7">
        <v>3.9</v>
      </c>
      <c r="U35" s="7">
        <v>3.3</v>
      </c>
      <c r="V35" s="12">
        <f aca="true" t="shared" si="14" ref="V35:V47">SUM(D35,E35,G35,H35,J35,K35,M35,N35,P35,Q35,R35,S35,T35,U35)</f>
        <v>100.78999999999999</v>
      </c>
      <c r="W35" s="7">
        <v>1</v>
      </c>
      <c r="X35" s="12">
        <f aca="true" t="shared" si="15" ref="X35:X47">SUM(E35,H35,K35,N35,Q35,R35,S35,T35,U35)</f>
        <v>36.8</v>
      </c>
      <c r="Y35" s="12">
        <f aca="true" t="shared" si="16" ref="Y35:Y47">SUM(D35,G35,J35,M35,P35)</f>
        <v>63.99</v>
      </c>
      <c r="Z35" s="12">
        <f aca="true" t="shared" si="17" ref="Z35:Z47">SUM(R35:U35)</f>
        <v>14.5</v>
      </c>
    </row>
    <row r="36" spans="1:26" ht="15" customHeight="1" thickBot="1">
      <c r="A36" s="54">
        <v>26</v>
      </c>
      <c r="B36" s="10" t="s">
        <v>54</v>
      </c>
      <c r="C36" s="11">
        <v>27</v>
      </c>
      <c r="D36" s="12">
        <f t="shared" si="9"/>
        <v>13.5</v>
      </c>
      <c r="E36" s="62">
        <v>3.8</v>
      </c>
      <c r="F36" s="11">
        <v>43</v>
      </c>
      <c r="G36" s="12">
        <f t="shared" si="10"/>
        <v>21.5</v>
      </c>
      <c r="H36" s="11">
        <v>5</v>
      </c>
      <c r="I36" s="11">
        <v>30</v>
      </c>
      <c r="J36" s="12">
        <f t="shared" si="11"/>
        <v>15</v>
      </c>
      <c r="K36" s="11">
        <v>4.9</v>
      </c>
      <c r="L36" s="11">
        <v>43</v>
      </c>
      <c r="M36" s="12">
        <f t="shared" si="12"/>
        <v>7.3100000000000005</v>
      </c>
      <c r="N36" s="11">
        <v>4</v>
      </c>
      <c r="O36" s="11">
        <v>36</v>
      </c>
      <c r="P36" s="12">
        <f t="shared" si="13"/>
        <v>6.12</v>
      </c>
      <c r="Q36" s="11">
        <v>3.8</v>
      </c>
      <c r="R36" s="11">
        <v>4</v>
      </c>
      <c r="S36" s="11">
        <v>3</v>
      </c>
      <c r="T36" s="11">
        <v>3.5</v>
      </c>
      <c r="U36" s="11">
        <v>3.5</v>
      </c>
      <c r="V36" s="12">
        <f t="shared" si="14"/>
        <v>98.92999999999999</v>
      </c>
      <c r="W36" s="7">
        <v>2</v>
      </c>
      <c r="X36" s="12">
        <f t="shared" si="15"/>
        <v>35.5</v>
      </c>
      <c r="Y36" s="12">
        <f t="shared" si="16"/>
        <v>63.43</v>
      </c>
      <c r="Z36" s="12">
        <f t="shared" si="17"/>
        <v>14</v>
      </c>
    </row>
    <row r="37" spans="1:26" ht="15" customHeight="1" thickBot="1">
      <c r="A37" s="61">
        <v>31</v>
      </c>
      <c r="B37" s="8" t="s">
        <v>45</v>
      </c>
      <c r="C37" s="7">
        <v>24</v>
      </c>
      <c r="D37" s="12">
        <f t="shared" si="9"/>
        <v>12</v>
      </c>
      <c r="E37" s="63">
        <v>4</v>
      </c>
      <c r="F37" s="7">
        <v>44</v>
      </c>
      <c r="G37" s="12">
        <f t="shared" si="10"/>
        <v>22</v>
      </c>
      <c r="H37" s="7">
        <v>5</v>
      </c>
      <c r="I37" s="7">
        <v>33</v>
      </c>
      <c r="J37" s="12">
        <f t="shared" si="11"/>
        <v>16.5</v>
      </c>
      <c r="K37" s="7">
        <v>5</v>
      </c>
      <c r="L37" s="7">
        <v>30</v>
      </c>
      <c r="M37" s="12">
        <f t="shared" si="12"/>
        <v>5.1000000000000005</v>
      </c>
      <c r="N37" s="7">
        <v>3.5</v>
      </c>
      <c r="O37" s="7">
        <v>40</v>
      </c>
      <c r="P37" s="12">
        <f t="shared" si="13"/>
        <v>6.800000000000001</v>
      </c>
      <c r="Q37" s="7">
        <v>3.8</v>
      </c>
      <c r="R37" s="7">
        <v>4.3</v>
      </c>
      <c r="S37" s="7">
        <v>2.8</v>
      </c>
      <c r="T37" s="7">
        <v>3</v>
      </c>
      <c r="U37" s="7">
        <v>2.7</v>
      </c>
      <c r="V37" s="12">
        <f t="shared" si="14"/>
        <v>96.49999999999999</v>
      </c>
      <c r="W37" s="7">
        <v>3</v>
      </c>
      <c r="X37" s="12">
        <f t="shared" si="15"/>
        <v>34.1</v>
      </c>
      <c r="Y37" s="12">
        <f t="shared" si="16"/>
        <v>62.400000000000006</v>
      </c>
      <c r="Z37" s="12">
        <f t="shared" si="17"/>
        <v>12.8</v>
      </c>
    </row>
    <row r="38" spans="1:26" ht="15" customHeight="1" thickBot="1">
      <c r="A38" s="54">
        <v>27</v>
      </c>
      <c r="B38" s="10" t="s">
        <v>41</v>
      </c>
      <c r="C38" s="11">
        <v>21</v>
      </c>
      <c r="D38" s="12">
        <f t="shared" si="9"/>
        <v>10.5</v>
      </c>
      <c r="E38" s="62">
        <v>4.5</v>
      </c>
      <c r="F38" s="11">
        <v>40</v>
      </c>
      <c r="G38" s="12">
        <f t="shared" si="10"/>
        <v>20</v>
      </c>
      <c r="H38" s="11">
        <v>5</v>
      </c>
      <c r="I38" s="11">
        <v>23</v>
      </c>
      <c r="J38" s="12">
        <f t="shared" si="11"/>
        <v>11.5</v>
      </c>
      <c r="K38" s="11">
        <v>4.8</v>
      </c>
      <c r="L38" s="11">
        <v>34</v>
      </c>
      <c r="M38" s="12">
        <f t="shared" si="12"/>
        <v>5.78</v>
      </c>
      <c r="N38" s="11">
        <v>4.1</v>
      </c>
      <c r="O38" s="11">
        <v>31</v>
      </c>
      <c r="P38" s="12">
        <f t="shared" si="13"/>
        <v>5.2700000000000005</v>
      </c>
      <c r="Q38" s="11">
        <v>4.5</v>
      </c>
      <c r="R38" s="11">
        <v>4.8</v>
      </c>
      <c r="S38" s="11">
        <v>4.3</v>
      </c>
      <c r="T38" s="11">
        <v>4.2</v>
      </c>
      <c r="U38" s="11">
        <v>3.9</v>
      </c>
      <c r="V38" s="12">
        <f t="shared" si="14"/>
        <v>93.14999999999999</v>
      </c>
      <c r="W38" s="7">
        <v>4</v>
      </c>
      <c r="X38" s="12">
        <f t="shared" si="15"/>
        <v>40.1</v>
      </c>
      <c r="Y38" s="12">
        <f t="shared" si="16"/>
        <v>53.050000000000004</v>
      </c>
      <c r="Z38" s="12">
        <f t="shared" si="17"/>
        <v>17.2</v>
      </c>
    </row>
    <row r="39" spans="1:26" ht="15" customHeight="1" thickBot="1">
      <c r="A39" s="61">
        <v>33</v>
      </c>
      <c r="B39" s="8" t="s">
        <v>47</v>
      </c>
      <c r="C39" s="7">
        <v>22</v>
      </c>
      <c r="D39" s="12">
        <f t="shared" si="9"/>
        <v>11</v>
      </c>
      <c r="E39" s="63">
        <v>3</v>
      </c>
      <c r="F39" s="7">
        <v>49</v>
      </c>
      <c r="G39" s="12">
        <f t="shared" si="10"/>
        <v>24.5</v>
      </c>
      <c r="H39" s="7">
        <v>5</v>
      </c>
      <c r="I39" s="7">
        <v>31</v>
      </c>
      <c r="J39" s="12">
        <f t="shared" si="11"/>
        <v>15.5</v>
      </c>
      <c r="K39" s="7">
        <v>4.9</v>
      </c>
      <c r="L39" s="7">
        <v>28</v>
      </c>
      <c r="M39" s="12">
        <f t="shared" si="12"/>
        <v>4.760000000000001</v>
      </c>
      <c r="N39" s="7">
        <v>3.5</v>
      </c>
      <c r="O39" s="7">
        <v>22</v>
      </c>
      <c r="P39" s="12">
        <f t="shared" si="13"/>
        <v>3.74</v>
      </c>
      <c r="Q39" s="7">
        <v>1.2</v>
      </c>
      <c r="R39" s="7">
        <v>3.5</v>
      </c>
      <c r="S39" s="7">
        <v>2.8</v>
      </c>
      <c r="T39" s="7">
        <v>2</v>
      </c>
      <c r="U39" s="7">
        <v>2.8</v>
      </c>
      <c r="V39" s="12">
        <f t="shared" si="14"/>
        <v>88.19999999999999</v>
      </c>
      <c r="W39" s="7">
        <v>5</v>
      </c>
      <c r="X39" s="12">
        <f t="shared" si="15"/>
        <v>28.7</v>
      </c>
      <c r="Y39" s="12">
        <f t="shared" si="16"/>
        <v>59.5</v>
      </c>
      <c r="Z39" s="12">
        <f t="shared" si="17"/>
        <v>11.100000000000001</v>
      </c>
    </row>
    <row r="40" spans="1:26" ht="15" customHeight="1" thickBot="1">
      <c r="A40" s="54">
        <v>35</v>
      </c>
      <c r="B40" s="10" t="s">
        <v>49</v>
      </c>
      <c r="C40" s="11">
        <v>17</v>
      </c>
      <c r="D40" s="12">
        <f t="shared" si="9"/>
        <v>8.5</v>
      </c>
      <c r="E40" s="62">
        <v>3.5</v>
      </c>
      <c r="F40" s="11">
        <v>18</v>
      </c>
      <c r="G40" s="12">
        <f t="shared" si="10"/>
        <v>9</v>
      </c>
      <c r="H40" s="11">
        <v>5</v>
      </c>
      <c r="I40" s="11">
        <v>13</v>
      </c>
      <c r="J40" s="12">
        <f t="shared" si="11"/>
        <v>6.5</v>
      </c>
      <c r="K40" s="11">
        <v>4.3</v>
      </c>
      <c r="L40" s="11">
        <v>55</v>
      </c>
      <c r="M40" s="12">
        <f t="shared" si="12"/>
        <v>9.350000000000001</v>
      </c>
      <c r="N40" s="11">
        <v>4.1</v>
      </c>
      <c r="O40" s="11">
        <v>30</v>
      </c>
      <c r="P40" s="12">
        <f t="shared" si="13"/>
        <v>5.1000000000000005</v>
      </c>
      <c r="Q40" s="11">
        <v>4.5</v>
      </c>
      <c r="R40" s="11">
        <v>4</v>
      </c>
      <c r="S40" s="11">
        <v>3.9</v>
      </c>
      <c r="T40" s="11">
        <v>3.3</v>
      </c>
      <c r="U40" s="11">
        <v>3.6</v>
      </c>
      <c r="V40" s="12">
        <f t="shared" si="14"/>
        <v>74.64999999999999</v>
      </c>
      <c r="W40" s="7">
        <v>6</v>
      </c>
      <c r="X40" s="12">
        <f t="shared" si="15"/>
        <v>36.199999999999996</v>
      </c>
      <c r="Y40" s="12">
        <f t="shared" si="16"/>
        <v>38.45</v>
      </c>
      <c r="Z40" s="12">
        <f t="shared" si="17"/>
        <v>14.799999999999999</v>
      </c>
    </row>
    <row r="41" spans="1:26" ht="15" customHeight="1" thickBot="1">
      <c r="A41" s="61">
        <v>30</v>
      </c>
      <c r="B41" s="8" t="s">
        <v>44</v>
      </c>
      <c r="C41" s="7">
        <v>17</v>
      </c>
      <c r="D41" s="12">
        <f t="shared" si="9"/>
        <v>8.5</v>
      </c>
      <c r="E41" s="63">
        <v>5</v>
      </c>
      <c r="F41" s="7">
        <v>22</v>
      </c>
      <c r="G41" s="12">
        <f t="shared" si="10"/>
        <v>11</v>
      </c>
      <c r="H41" s="7">
        <v>5</v>
      </c>
      <c r="I41" s="7">
        <v>16</v>
      </c>
      <c r="J41" s="12">
        <f t="shared" si="11"/>
        <v>8</v>
      </c>
      <c r="K41" s="7">
        <v>4.5</v>
      </c>
      <c r="L41" s="7">
        <v>22</v>
      </c>
      <c r="M41" s="12">
        <f t="shared" si="12"/>
        <v>3.74</v>
      </c>
      <c r="N41" s="7">
        <v>4.4</v>
      </c>
      <c r="O41" s="7">
        <v>8</v>
      </c>
      <c r="P41" s="12">
        <f t="shared" si="13"/>
        <v>1.36</v>
      </c>
      <c r="Q41" s="7">
        <v>4.5</v>
      </c>
      <c r="R41" s="7">
        <v>4</v>
      </c>
      <c r="S41" s="7">
        <v>2.9</v>
      </c>
      <c r="T41" s="7">
        <v>3</v>
      </c>
      <c r="U41" s="7">
        <v>2.7</v>
      </c>
      <c r="V41" s="12">
        <f t="shared" si="14"/>
        <v>68.60000000000001</v>
      </c>
      <c r="W41" s="7">
        <v>7</v>
      </c>
      <c r="X41" s="12">
        <f t="shared" si="15"/>
        <v>36</v>
      </c>
      <c r="Y41" s="12">
        <f t="shared" si="16"/>
        <v>32.6</v>
      </c>
      <c r="Z41" s="12">
        <f t="shared" si="17"/>
        <v>12.600000000000001</v>
      </c>
    </row>
    <row r="42" spans="1:26" ht="15" customHeight="1" thickBot="1">
      <c r="A42" s="54">
        <v>32</v>
      </c>
      <c r="B42" s="10" t="s">
        <v>46</v>
      </c>
      <c r="C42" s="11">
        <v>11</v>
      </c>
      <c r="D42" s="12">
        <f t="shared" si="9"/>
        <v>5.5</v>
      </c>
      <c r="E42" s="62">
        <v>3</v>
      </c>
      <c r="F42" s="11">
        <v>35</v>
      </c>
      <c r="G42" s="12">
        <f t="shared" si="10"/>
        <v>17.5</v>
      </c>
      <c r="H42" s="11">
        <v>5</v>
      </c>
      <c r="I42" s="11">
        <v>2</v>
      </c>
      <c r="J42" s="12">
        <f t="shared" si="11"/>
        <v>1</v>
      </c>
      <c r="K42" s="11">
        <v>4.1</v>
      </c>
      <c r="L42" s="11">
        <v>33</v>
      </c>
      <c r="M42" s="12">
        <f t="shared" si="12"/>
        <v>5.61</v>
      </c>
      <c r="N42" s="11">
        <v>3.3</v>
      </c>
      <c r="O42" s="11">
        <v>34</v>
      </c>
      <c r="P42" s="12">
        <f t="shared" si="13"/>
        <v>5.78</v>
      </c>
      <c r="Q42" s="11">
        <v>3</v>
      </c>
      <c r="R42" s="11">
        <v>3.8</v>
      </c>
      <c r="S42" s="11">
        <v>4</v>
      </c>
      <c r="T42" s="11">
        <v>3</v>
      </c>
      <c r="U42" s="11">
        <v>3.8</v>
      </c>
      <c r="V42" s="12">
        <f t="shared" si="14"/>
        <v>68.39</v>
      </c>
      <c r="W42" s="7">
        <v>8</v>
      </c>
      <c r="X42" s="12">
        <f t="shared" si="15"/>
        <v>33</v>
      </c>
      <c r="Y42" s="12">
        <f t="shared" si="16"/>
        <v>35.39</v>
      </c>
      <c r="Z42" s="12">
        <f t="shared" si="17"/>
        <v>14.600000000000001</v>
      </c>
    </row>
    <row r="43" spans="1:26" ht="15" customHeight="1" thickBot="1">
      <c r="A43" s="61">
        <v>23</v>
      </c>
      <c r="B43" s="8" t="s">
        <v>38</v>
      </c>
      <c r="C43" s="7">
        <v>20</v>
      </c>
      <c r="D43" s="12">
        <f t="shared" si="9"/>
        <v>10</v>
      </c>
      <c r="E43" s="63">
        <v>4</v>
      </c>
      <c r="F43" s="7">
        <v>30</v>
      </c>
      <c r="G43" s="12">
        <f t="shared" si="10"/>
        <v>15</v>
      </c>
      <c r="H43" s="7">
        <v>5</v>
      </c>
      <c r="I43" s="7">
        <v>19</v>
      </c>
      <c r="J43" s="12">
        <f t="shared" si="11"/>
        <v>9.5</v>
      </c>
      <c r="K43" s="7">
        <v>4.8</v>
      </c>
      <c r="L43" s="7">
        <v>0</v>
      </c>
      <c r="M43" s="12">
        <f t="shared" si="12"/>
        <v>0</v>
      </c>
      <c r="N43" s="7">
        <v>0</v>
      </c>
      <c r="O43" s="7">
        <v>2</v>
      </c>
      <c r="P43" s="12">
        <f t="shared" si="13"/>
        <v>0.34</v>
      </c>
      <c r="Q43" s="7">
        <v>3.9</v>
      </c>
      <c r="R43" s="7">
        <v>3.9</v>
      </c>
      <c r="S43" s="7">
        <v>3.8</v>
      </c>
      <c r="T43" s="7">
        <v>2</v>
      </c>
      <c r="U43" s="7">
        <v>2.9</v>
      </c>
      <c r="V43" s="12">
        <f t="shared" si="14"/>
        <v>65.14</v>
      </c>
      <c r="W43" s="7">
        <v>9</v>
      </c>
      <c r="X43" s="12">
        <f t="shared" si="15"/>
        <v>30.299999999999997</v>
      </c>
      <c r="Y43" s="12">
        <f t="shared" si="16"/>
        <v>34.84</v>
      </c>
      <c r="Z43" s="12">
        <f t="shared" si="17"/>
        <v>12.6</v>
      </c>
    </row>
    <row r="44" spans="1:26" ht="15" customHeight="1" thickBot="1">
      <c r="A44" s="54">
        <v>34</v>
      </c>
      <c r="B44" s="10" t="s">
        <v>48</v>
      </c>
      <c r="C44" s="11">
        <v>9</v>
      </c>
      <c r="D44" s="12">
        <f t="shared" si="9"/>
        <v>4.5</v>
      </c>
      <c r="E44" s="62">
        <v>5</v>
      </c>
      <c r="F44" s="11">
        <v>14</v>
      </c>
      <c r="G44" s="12">
        <f t="shared" si="10"/>
        <v>7</v>
      </c>
      <c r="H44" s="11">
        <v>5</v>
      </c>
      <c r="I44" s="11">
        <v>10</v>
      </c>
      <c r="J44" s="12">
        <f t="shared" si="11"/>
        <v>5</v>
      </c>
      <c r="K44" s="11">
        <v>4.5</v>
      </c>
      <c r="L44" s="11">
        <v>11</v>
      </c>
      <c r="M44" s="12">
        <f t="shared" si="12"/>
        <v>1.87</v>
      </c>
      <c r="N44" s="11">
        <v>4</v>
      </c>
      <c r="O44" s="11">
        <v>16</v>
      </c>
      <c r="P44" s="12">
        <f t="shared" si="13"/>
        <v>2.72</v>
      </c>
      <c r="Q44" s="11">
        <v>3.3</v>
      </c>
      <c r="R44" s="11">
        <v>3.7</v>
      </c>
      <c r="S44" s="11">
        <v>3.8</v>
      </c>
      <c r="T44" s="11">
        <v>3.6</v>
      </c>
      <c r="U44" s="11">
        <v>3.7</v>
      </c>
      <c r="V44" s="12">
        <f t="shared" si="14"/>
        <v>57.69</v>
      </c>
      <c r="W44" s="7">
        <v>10</v>
      </c>
      <c r="X44" s="12">
        <f t="shared" si="15"/>
        <v>36.6</v>
      </c>
      <c r="Y44" s="12">
        <f t="shared" si="16"/>
        <v>21.09</v>
      </c>
      <c r="Z44" s="12">
        <f t="shared" si="17"/>
        <v>14.8</v>
      </c>
    </row>
    <row r="45" spans="1:26" ht="15" customHeight="1" thickBot="1">
      <c r="A45" s="61">
        <v>24</v>
      </c>
      <c r="B45" s="8" t="s">
        <v>39</v>
      </c>
      <c r="C45" s="7">
        <v>11</v>
      </c>
      <c r="D45" s="12">
        <f t="shared" si="9"/>
        <v>5.5</v>
      </c>
      <c r="E45" s="63">
        <v>3.8</v>
      </c>
      <c r="F45" s="7">
        <v>24</v>
      </c>
      <c r="G45" s="12">
        <f t="shared" si="10"/>
        <v>12</v>
      </c>
      <c r="H45" s="7">
        <v>5</v>
      </c>
      <c r="I45" s="7">
        <v>7</v>
      </c>
      <c r="J45" s="12">
        <f t="shared" si="11"/>
        <v>3.5</v>
      </c>
      <c r="K45" s="7">
        <v>4.3</v>
      </c>
      <c r="L45" s="7">
        <v>16</v>
      </c>
      <c r="M45" s="12">
        <f t="shared" si="12"/>
        <v>2.72</v>
      </c>
      <c r="N45" s="7">
        <v>4.2</v>
      </c>
      <c r="O45" s="7">
        <v>3</v>
      </c>
      <c r="P45" s="12">
        <f t="shared" si="13"/>
        <v>0.51</v>
      </c>
      <c r="Q45" s="7">
        <v>4.3</v>
      </c>
      <c r="R45" s="7">
        <v>2.9</v>
      </c>
      <c r="S45" s="7">
        <v>2.9</v>
      </c>
      <c r="T45" s="7">
        <v>2.2</v>
      </c>
      <c r="U45" s="7">
        <v>2.5</v>
      </c>
      <c r="V45" s="12">
        <f t="shared" si="14"/>
        <v>56.33</v>
      </c>
      <c r="W45" s="7">
        <v>11</v>
      </c>
      <c r="X45" s="12">
        <f t="shared" si="15"/>
        <v>32.099999999999994</v>
      </c>
      <c r="Y45" s="12">
        <f t="shared" si="16"/>
        <v>24.23</v>
      </c>
      <c r="Z45" s="12">
        <f t="shared" si="17"/>
        <v>10.5</v>
      </c>
    </row>
    <row r="46" spans="1:26" ht="15" customHeight="1" thickBot="1">
      <c r="A46" s="54">
        <v>29</v>
      </c>
      <c r="B46" s="10" t="s">
        <v>43</v>
      </c>
      <c r="C46" s="11">
        <v>10</v>
      </c>
      <c r="D46" s="12">
        <f t="shared" si="9"/>
        <v>5</v>
      </c>
      <c r="E46" s="62">
        <v>4.3</v>
      </c>
      <c r="F46" s="11">
        <v>18</v>
      </c>
      <c r="G46" s="12">
        <f t="shared" si="10"/>
        <v>9</v>
      </c>
      <c r="H46" s="11">
        <v>5</v>
      </c>
      <c r="I46" s="11">
        <v>9</v>
      </c>
      <c r="J46" s="12">
        <f t="shared" si="11"/>
        <v>4.5</v>
      </c>
      <c r="K46" s="11">
        <v>4.1</v>
      </c>
      <c r="L46" s="11">
        <v>11</v>
      </c>
      <c r="M46" s="12">
        <f t="shared" si="12"/>
        <v>1.87</v>
      </c>
      <c r="N46" s="11">
        <v>4</v>
      </c>
      <c r="O46" s="11">
        <v>4</v>
      </c>
      <c r="P46" s="12">
        <f t="shared" si="13"/>
        <v>0.68</v>
      </c>
      <c r="Q46" s="11">
        <v>2.5</v>
      </c>
      <c r="R46" s="11">
        <v>3.9</v>
      </c>
      <c r="S46" s="11">
        <v>2.8</v>
      </c>
      <c r="T46" s="11">
        <v>2.6</v>
      </c>
      <c r="U46" s="11">
        <v>2.8</v>
      </c>
      <c r="V46" s="12">
        <f t="shared" si="14"/>
        <v>53.04999999999999</v>
      </c>
      <c r="W46" s="7">
        <v>12</v>
      </c>
      <c r="X46" s="12">
        <f t="shared" si="15"/>
        <v>32</v>
      </c>
      <c r="Y46" s="12">
        <f t="shared" si="16"/>
        <v>21.05</v>
      </c>
      <c r="Z46" s="12">
        <f t="shared" si="17"/>
        <v>12.099999999999998</v>
      </c>
    </row>
    <row r="47" spans="1:26" ht="15" customHeight="1" thickBot="1">
      <c r="A47" s="61">
        <v>28</v>
      </c>
      <c r="B47" s="8" t="s">
        <v>42</v>
      </c>
      <c r="C47" s="7">
        <v>12</v>
      </c>
      <c r="D47" s="12">
        <f t="shared" si="9"/>
        <v>6</v>
      </c>
      <c r="E47" s="63">
        <v>4.3</v>
      </c>
      <c r="F47" s="7">
        <v>18</v>
      </c>
      <c r="G47" s="12">
        <f t="shared" si="10"/>
        <v>9</v>
      </c>
      <c r="H47" s="7">
        <v>5</v>
      </c>
      <c r="I47" s="7">
        <v>3</v>
      </c>
      <c r="J47" s="12">
        <f t="shared" si="11"/>
        <v>1.5</v>
      </c>
      <c r="K47" s="7">
        <v>3.1</v>
      </c>
      <c r="L47" s="7">
        <v>5</v>
      </c>
      <c r="M47" s="12">
        <f t="shared" si="12"/>
        <v>0.8500000000000001</v>
      </c>
      <c r="N47" s="7">
        <v>4</v>
      </c>
      <c r="O47" s="7">
        <v>3</v>
      </c>
      <c r="P47" s="12">
        <f t="shared" si="13"/>
        <v>0.51</v>
      </c>
      <c r="Q47" s="7">
        <v>2</v>
      </c>
      <c r="R47" s="7">
        <v>3.7</v>
      </c>
      <c r="S47" s="7">
        <v>3</v>
      </c>
      <c r="T47" s="7">
        <v>2.1</v>
      </c>
      <c r="U47" s="7">
        <v>2.8</v>
      </c>
      <c r="V47" s="12">
        <f t="shared" si="14"/>
        <v>47.86</v>
      </c>
      <c r="W47" s="7">
        <v>13</v>
      </c>
      <c r="X47" s="12">
        <f t="shared" si="15"/>
        <v>30</v>
      </c>
      <c r="Y47" s="12">
        <f t="shared" si="16"/>
        <v>17.860000000000003</v>
      </c>
      <c r="Z47" s="12">
        <f t="shared" si="17"/>
        <v>11.600000000000001</v>
      </c>
    </row>
  </sheetData>
  <sheetProtection formatCells="0" formatColumns="0" deleteColumns="0"/>
  <autoFilter ref="B11:Z11"/>
  <mergeCells count="32">
    <mergeCell ref="U26:U32"/>
    <mergeCell ref="V26:V32"/>
    <mergeCell ref="U3:U9"/>
    <mergeCell ref="T26:T32"/>
    <mergeCell ref="X3:X9"/>
    <mergeCell ref="X26:X32"/>
    <mergeCell ref="W3:W9"/>
    <mergeCell ref="V3:V9"/>
    <mergeCell ref="W26:W32"/>
    <mergeCell ref="Y26:Y32"/>
    <mergeCell ref="Z3:Z9"/>
    <mergeCell ref="Y3:Y9"/>
    <mergeCell ref="Z26:Z32"/>
    <mergeCell ref="L26:N32"/>
    <mergeCell ref="O26:Q32"/>
    <mergeCell ref="R26:R32"/>
    <mergeCell ref="S26:S32"/>
    <mergeCell ref="B1:W1"/>
    <mergeCell ref="B2:W2"/>
    <mergeCell ref="C3:E9"/>
    <mergeCell ref="R3:R9"/>
    <mergeCell ref="T3:T9"/>
    <mergeCell ref="L3:N9"/>
    <mergeCell ref="O3:Q9"/>
    <mergeCell ref="F3:H9"/>
    <mergeCell ref="S3:S9"/>
    <mergeCell ref="A26:A32"/>
    <mergeCell ref="I3:K9"/>
    <mergeCell ref="I26:K32"/>
    <mergeCell ref="B26:B32"/>
    <mergeCell ref="C26:E32"/>
    <mergeCell ref="F26:H32"/>
  </mergeCells>
  <printOptions/>
  <pageMargins left="0.1968503937007874" right="0.1968503937007874" top="0.3937007874015748" bottom="0.3937007874015748" header="0" footer="0"/>
  <pageSetup horizontalDpi="300" verticalDpi="300" orientation="landscape" paperSize="9" scale="75" r:id="rId1"/>
  <colBreaks count="1" manualBreakCount="1">
    <brk id="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view="pageBreakPreview" zoomScale="25" zoomScaleNormal="50" zoomScaleSheetLayoutView="25" workbookViewId="0" topLeftCell="A1">
      <selection activeCell="A1" sqref="A1:A16384"/>
    </sheetView>
  </sheetViews>
  <sheetFormatPr defaultColWidth="9.00390625" defaultRowHeight="12.75"/>
  <cols>
    <col min="1" max="1" width="7.50390625" style="57" customWidth="1"/>
    <col min="2" max="2" width="55.625" style="31" customWidth="1"/>
    <col min="3" max="3" width="17.625" style="31" customWidth="1"/>
    <col min="4" max="4" width="17.625" style="31" hidden="1" customWidth="1"/>
    <col min="5" max="5" width="17.625" style="31" customWidth="1"/>
    <col min="6" max="6" width="7.50390625" style="57" customWidth="1"/>
    <col min="7" max="7" width="55.625" style="31" customWidth="1"/>
    <col min="8" max="8" width="17.625" style="31" customWidth="1"/>
    <col min="9" max="9" width="17.625" style="31" hidden="1" customWidth="1"/>
    <col min="10" max="10" width="16.625" style="31" customWidth="1"/>
    <col min="11" max="11" width="7.50390625" style="57" customWidth="1"/>
    <col min="12" max="12" width="55.625" style="31" customWidth="1"/>
    <col min="13" max="13" width="17.625" style="31" customWidth="1"/>
    <col min="14" max="14" width="17.625" style="31" hidden="1" customWidth="1"/>
    <col min="15" max="15" width="17.625" style="31" customWidth="1"/>
    <col min="16" max="16" width="7.50390625" style="57" customWidth="1"/>
    <col min="17" max="17" width="55.625" style="31" customWidth="1"/>
    <col min="18" max="18" width="17.625" style="31" customWidth="1"/>
    <col min="19" max="19" width="17.625" style="31" hidden="1" customWidth="1"/>
    <col min="20" max="20" width="16.625" style="31" customWidth="1"/>
    <col min="21" max="16384" width="9.125" style="16" customWidth="1"/>
  </cols>
  <sheetData>
    <row r="1" spans="1:20" ht="45" customHeight="1" thickBot="1">
      <c r="A1" s="58"/>
      <c r="B1" s="15" t="s">
        <v>28</v>
      </c>
      <c r="C1" s="15"/>
      <c r="D1" s="15"/>
      <c r="E1" s="41"/>
      <c r="F1" s="58"/>
      <c r="G1" s="15" t="s">
        <v>28</v>
      </c>
      <c r="H1" s="15"/>
      <c r="I1" s="15"/>
      <c r="J1" s="41"/>
      <c r="K1" s="58"/>
      <c r="L1" s="15" t="s">
        <v>28</v>
      </c>
      <c r="M1" s="15"/>
      <c r="N1" s="15"/>
      <c r="O1" s="41"/>
      <c r="P1" s="58"/>
      <c r="Q1" s="15" t="s">
        <v>28</v>
      </c>
      <c r="R1" s="15"/>
      <c r="S1" s="15"/>
      <c r="T1" s="41"/>
    </row>
    <row r="2" spans="1:20" ht="34.5" customHeight="1" thickBot="1">
      <c r="A2" s="59"/>
      <c r="B2" s="18" t="s">
        <v>27</v>
      </c>
      <c r="C2" s="17"/>
      <c r="D2" s="17"/>
      <c r="E2" s="42"/>
      <c r="F2" s="59"/>
      <c r="G2" s="18" t="s">
        <v>27</v>
      </c>
      <c r="H2" s="17"/>
      <c r="I2" s="17"/>
      <c r="J2" s="42"/>
      <c r="K2" s="59"/>
      <c r="L2" s="18" t="s">
        <v>27</v>
      </c>
      <c r="M2" s="17"/>
      <c r="N2" s="17"/>
      <c r="O2" s="42"/>
      <c r="P2" s="59"/>
      <c r="Q2" s="18" t="s">
        <v>27</v>
      </c>
      <c r="R2" s="17"/>
      <c r="S2" s="17"/>
      <c r="T2" s="42"/>
    </row>
    <row r="3" spans="1:20" ht="23.25" thickBot="1">
      <c r="A3" s="60"/>
      <c r="B3" s="22" t="s">
        <v>0</v>
      </c>
      <c r="C3" s="20" t="s">
        <v>9</v>
      </c>
      <c r="D3" s="21" t="s">
        <v>7</v>
      </c>
      <c r="E3" s="43" t="s">
        <v>12</v>
      </c>
      <c r="F3" s="60"/>
      <c r="G3" s="22" t="s">
        <v>0</v>
      </c>
      <c r="H3" s="20" t="s">
        <v>9</v>
      </c>
      <c r="I3" s="21" t="s">
        <v>7</v>
      </c>
      <c r="J3" s="43" t="s">
        <v>12</v>
      </c>
      <c r="K3" s="60"/>
      <c r="L3" s="22" t="s">
        <v>0</v>
      </c>
      <c r="M3" s="20" t="s">
        <v>9</v>
      </c>
      <c r="N3" s="21" t="s">
        <v>7</v>
      </c>
      <c r="O3" s="43" t="s">
        <v>12</v>
      </c>
      <c r="P3" s="60"/>
      <c r="Q3" s="22" t="s">
        <v>0</v>
      </c>
      <c r="R3" s="20" t="s">
        <v>9</v>
      </c>
      <c r="S3" s="21" t="s">
        <v>7</v>
      </c>
      <c r="T3" s="43" t="s">
        <v>12</v>
      </c>
    </row>
    <row r="4" spans="1:20" s="27" customFormat="1" ht="39" customHeight="1" thickBot="1">
      <c r="A4" s="55"/>
      <c r="B4" s="23"/>
      <c r="C4" s="24"/>
      <c r="D4" s="25"/>
      <c r="E4" s="44"/>
      <c r="F4" s="55"/>
      <c r="G4" s="26"/>
      <c r="H4" s="24"/>
      <c r="I4" s="25"/>
      <c r="J4" s="46"/>
      <c r="K4" s="55"/>
      <c r="L4" s="23"/>
      <c r="M4" s="24"/>
      <c r="N4" s="25"/>
      <c r="O4" s="44"/>
      <c r="P4" s="55"/>
      <c r="Q4" s="26"/>
      <c r="R4" s="24"/>
      <c r="S4" s="25"/>
      <c r="T4" s="46"/>
    </row>
    <row r="5" spans="1:20" ht="39" customHeight="1" thickBot="1">
      <c r="A5" s="56"/>
      <c r="B5" s="28"/>
      <c r="C5" s="29"/>
      <c r="D5" s="21"/>
      <c r="E5" s="45"/>
      <c r="F5" s="56"/>
      <c r="G5" s="30"/>
      <c r="H5" s="29"/>
      <c r="I5" s="21"/>
      <c r="J5" s="47"/>
      <c r="K5" s="56"/>
      <c r="L5" s="28"/>
      <c r="M5" s="29"/>
      <c r="N5" s="21"/>
      <c r="O5" s="45"/>
      <c r="P5" s="56"/>
      <c r="Q5" s="30"/>
      <c r="R5" s="29"/>
      <c r="S5" s="21"/>
      <c r="T5" s="47"/>
    </row>
    <row r="6" spans="1:20" s="27" customFormat="1" ht="39" customHeight="1" thickBot="1">
      <c r="A6" s="55"/>
      <c r="B6" s="23"/>
      <c r="C6" s="24"/>
      <c r="D6" s="25"/>
      <c r="E6" s="44"/>
      <c r="F6" s="55"/>
      <c r="G6" s="26"/>
      <c r="H6" s="24"/>
      <c r="I6" s="25"/>
      <c r="J6" s="46"/>
      <c r="K6" s="55"/>
      <c r="L6" s="23"/>
      <c r="M6" s="24"/>
      <c r="N6" s="25"/>
      <c r="O6" s="44"/>
      <c r="P6" s="55"/>
      <c r="Q6" s="26"/>
      <c r="R6" s="24"/>
      <c r="S6" s="25"/>
      <c r="T6" s="46"/>
    </row>
    <row r="7" spans="1:20" ht="39" customHeight="1" thickBot="1">
      <c r="A7" s="56"/>
      <c r="B7" s="28"/>
      <c r="C7" s="29"/>
      <c r="D7" s="21"/>
      <c r="E7" s="45"/>
      <c r="F7" s="56"/>
      <c r="G7" s="30"/>
      <c r="H7" s="29"/>
      <c r="I7" s="21"/>
      <c r="J7" s="47"/>
      <c r="K7" s="56"/>
      <c r="L7" s="28"/>
      <c r="M7" s="29"/>
      <c r="N7" s="21"/>
      <c r="O7" s="45"/>
      <c r="P7" s="56"/>
      <c r="Q7" s="30"/>
      <c r="R7" s="29"/>
      <c r="S7" s="21"/>
      <c r="T7" s="47"/>
    </row>
    <row r="8" spans="1:20" s="27" customFormat="1" ht="39" customHeight="1" thickBot="1">
      <c r="A8" s="55"/>
      <c r="B8" s="23"/>
      <c r="C8" s="24"/>
      <c r="D8" s="25"/>
      <c r="E8" s="44"/>
      <c r="F8" s="55"/>
      <c r="G8" s="26"/>
      <c r="H8" s="24"/>
      <c r="I8" s="25"/>
      <c r="J8" s="46"/>
      <c r="K8" s="55"/>
      <c r="L8" s="23"/>
      <c r="M8" s="24"/>
      <c r="N8" s="25"/>
      <c r="O8" s="44"/>
      <c r="P8" s="55"/>
      <c r="Q8" s="26"/>
      <c r="R8" s="24"/>
      <c r="S8" s="25"/>
      <c r="T8" s="46"/>
    </row>
    <row r="9" spans="1:20" ht="39" customHeight="1" thickBot="1">
      <c r="A9" s="56"/>
      <c r="B9" s="28"/>
      <c r="C9" s="29"/>
      <c r="D9" s="21"/>
      <c r="E9" s="45"/>
      <c r="F9" s="56"/>
      <c r="G9" s="30"/>
      <c r="H9" s="29"/>
      <c r="I9" s="21"/>
      <c r="J9" s="47"/>
      <c r="K9" s="56"/>
      <c r="L9" s="28"/>
      <c r="M9" s="29"/>
      <c r="N9" s="21"/>
      <c r="O9" s="45"/>
      <c r="P9" s="56"/>
      <c r="Q9" s="30"/>
      <c r="R9" s="29"/>
      <c r="S9" s="21"/>
      <c r="T9" s="47"/>
    </row>
    <row r="10" spans="1:20" s="27" customFormat="1" ht="39" customHeight="1" thickBot="1">
      <c r="A10" s="55"/>
      <c r="B10" s="23"/>
      <c r="C10" s="24"/>
      <c r="D10" s="25"/>
      <c r="E10" s="44"/>
      <c r="F10" s="55"/>
      <c r="G10" s="26"/>
      <c r="H10" s="24"/>
      <c r="I10" s="25"/>
      <c r="J10" s="46"/>
      <c r="K10" s="55"/>
      <c r="L10" s="23"/>
      <c r="M10" s="24"/>
      <c r="N10" s="25"/>
      <c r="O10" s="44"/>
      <c r="P10" s="55"/>
      <c r="Q10" s="26"/>
      <c r="R10" s="24"/>
      <c r="S10" s="25"/>
      <c r="T10" s="46"/>
    </row>
    <row r="11" spans="1:20" ht="39" customHeight="1" thickBot="1">
      <c r="A11" s="56"/>
      <c r="B11" s="28"/>
      <c r="C11" s="29"/>
      <c r="D11" s="21"/>
      <c r="E11" s="45"/>
      <c r="F11" s="56"/>
      <c r="G11" s="30"/>
      <c r="H11" s="29"/>
      <c r="I11" s="21"/>
      <c r="J11" s="47"/>
      <c r="K11" s="56"/>
      <c r="L11" s="28"/>
      <c r="M11" s="29"/>
      <c r="N11" s="21"/>
      <c r="O11" s="45"/>
      <c r="P11" s="56"/>
      <c r="Q11" s="30"/>
      <c r="R11" s="29"/>
      <c r="S11" s="21"/>
      <c r="T11" s="47"/>
    </row>
    <row r="12" spans="1:20" s="27" customFormat="1" ht="39" customHeight="1" thickBot="1">
      <c r="A12" s="55"/>
      <c r="B12" s="23"/>
      <c r="C12" s="24"/>
      <c r="D12" s="25"/>
      <c r="E12" s="44"/>
      <c r="F12" s="55"/>
      <c r="G12" s="26"/>
      <c r="H12" s="24"/>
      <c r="I12" s="25"/>
      <c r="J12" s="46"/>
      <c r="K12" s="55"/>
      <c r="L12" s="23"/>
      <c r="M12" s="24"/>
      <c r="N12" s="25"/>
      <c r="O12" s="44"/>
      <c r="P12" s="55"/>
      <c r="Q12" s="26"/>
      <c r="R12" s="24"/>
      <c r="S12" s="25"/>
      <c r="T12" s="46"/>
    </row>
    <row r="13" spans="1:20" ht="39" customHeight="1" thickBot="1">
      <c r="A13" s="56"/>
      <c r="B13" s="28"/>
      <c r="C13" s="29"/>
      <c r="D13" s="21"/>
      <c r="E13" s="45"/>
      <c r="F13" s="56"/>
      <c r="G13" s="30"/>
      <c r="H13" s="29"/>
      <c r="I13" s="21"/>
      <c r="J13" s="47"/>
      <c r="K13" s="56"/>
      <c r="L13" s="28"/>
      <c r="M13" s="29"/>
      <c r="N13" s="21"/>
      <c r="O13" s="45"/>
      <c r="P13" s="56"/>
      <c r="Q13" s="30"/>
      <c r="R13" s="29"/>
      <c r="S13" s="21"/>
      <c r="T13" s="47"/>
    </row>
    <row r="14" spans="1:20" s="27" customFormat="1" ht="39" customHeight="1" thickBot="1">
      <c r="A14" s="55"/>
      <c r="B14" s="23"/>
      <c r="C14" s="24"/>
      <c r="D14" s="25"/>
      <c r="E14" s="44"/>
      <c r="F14" s="55"/>
      <c r="G14" s="26"/>
      <c r="H14" s="24"/>
      <c r="I14" s="25"/>
      <c r="J14" s="46"/>
      <c r="K14" s="55"/>
      <c r="L14" s="23"/>
      <c r="M14" s="24"/>
      <c r="N14" s="25"/>
      <c r="O14" s="44"/>
      <c r="P14" s="55"/>
      <c r="Q14" s="26"/>
      <c r="R14" s="24"/>
      <c r="S14" s="25"/>
      <c r="T14" s="46"/>
    </row>
    <row r="15" spans="1:20" ht="39" customHeight="1" thickBot="1">
      <c r="A15" s="56"/>
      <c r="B15" s="28"/>
      <c r="C15" s="29"/>
      <c r="D15" s="21"/>
      <c r="E15" s="45"/>
      <c r="F15" s="56"/>
      <c r="G15" s="30"/>
      <c r="H15" s="29"/>
      <c r="I15" s="21"/>
      <c r="J15" s="47"/>
      <c r="K15" s="56"/>
      <c r="L15" s="28"/>
      <c r="M15" s="29"/>
      <c r="N15" s="21"/>
      <c r="O15" s="45"/>
      <c r="P15" s="56"/>
      <c r="Q15" s="30"/>
      <c r="R15" s="29"/>
      <c r="S15" s="21"/>
      <c r="T15" s="47"/>
    </row>
    <row r="16" spans="1:20" s="27" customFormat="1" ht="39" customHeight="1" thickBot="1">
      <c r="A16" s="55"/>
      <c r="B16" s="23"/>
      <c r="C16" s="24"/>
      <c r="D16" s="25"/>
      <c r="E16" s="44"/>
      <c r="F16" s="55"/>
      <c r="G16" s="26"/>
      <c r="H16" s="24"/>
      <c r="I16" s="25"/>
      <c r="J16" s="46"/>
      <c r="K16" s="55"/>
      <c r="L16" s="23"/>
      <c r="M16" s="24"/>
      <c r="N16" s="25"/>
      <c r="O16" s="44"/>
      <c r="P16" s="55"/>
      <c r="Q16" s="26"/>
      <c r="R16" s="24"/>
      <c r="S16" s="25"/>
      <c r="T16" s="46"/>
    </row>
    <row r="17" spans="1:20" ht="39" customHeight="1" thickBot="1">
      <c r="A17" s="56"/>
      <c r="B17" s="28"/>
      <c r="C17" s="29"/>
      <c r="D17" s="21"/>
      <c r="E17" s="45"/>
      <c r="F17" s="56"/>
      <c r="G17" s="30"/>
      <c r="H17" s="29"/>
      <c r="I17" s="21"/>
      <c r="J17" s="47"/>
      <c r="K17" s="56"/>
      <c r="L17" s="28"/>
      <c r="M17" s="29"/>
      <c r="N17" s="21"/>
      <c r="O17" s="45"/>
      <c r="P17" s="56"/>
      <c r="Q17" s="30"/>
      <c r="R17" s="29"/>
      <c r="S17" s="21"/>
      <c r="T17" s="47"/>
    </row>
    <row r="18" spans="1:20" s="27" customFormat="1" ht="39" customHeight="1" thickBot="1">
      <c r="A18" s="55"/>
      <c r="B18" s="23"/>
      <c r="C18" s="24"/>
      <c r="D18" s="25"/>
      <c r="E18" s="44"/>
      <c r="F18" s="55"/>
      <c r="G18" s="26"/>
      <c r="H18" s="24"/>
      <c r="I18" s="25"/>
      <c r="J18" s="46"/>
      <c r="K18" s="55"/>
      <c r="L18" s="23"/>
      <c r="M18" s="24"/>
      <c r="N18" s="25"/>
      <c r="O18" s="44"/>
      <c r="P18" s="55"/>
      <c r="Q18" s="26"/>
      <c r="R18" s="24"/>
      <c r="S18" s="25"/>
      <c r="T18" s="46"/>
    </row>
    <row r="19" spans="1:20" ht="39" customHeight="1" thickBot="1">
      <c r="A19" s="56"/>
      <c r="B19" s="28"/>
      <c r="C19" s="29"/>
      <c r="D19" s="21"/>
      <c r="E19" s="45"/>
      <c r="F19" s="56"/>
      <c r="G19" s="30"/>
      <c r="H19" s="29"/>
      <c r="I19" s="21"/>
      <c r="J19" s="47"/>
      <c r="K19" s="56"/>
      <c r="L19" s="28"/>
      <c r="M19" s="29"/>
      <c r="N19" s="21"/>
      <c r="O19" s="45"/>
      <c r="P19" s="56"/>
      <c r="Q19" s="30"/>
      <c r="R19" s="29"/>
      <c r="S19" s="21"/>
      <c r="T19" s="47"/>
    </row>
    <row r="20" spans="1:20" s="27" customFormat="1" ht="39" customHeight="1" thickBot="1">
      <c r="A20" s="55"/>
      <c r="B20" s="23"/>
      <c r="C20" s="24"/>
      <c r="D20" s="25"/>
      <c r="E20" s="44"/>
      <c r="F20" s="55"/>
      <c r="G20" s="26"/>
      <c r="H20" s="24"/>
      <c r="I20" s="25"/>
      <c r="J20" s="46"/>
      <c r="K20" s="55"/>
      <c r="L20" s="23"/>
      <c r="M20" s="24"/>
      <c r="N20" s="25"/>
      <c r="O20" s="44"/>
      <c r="P20" s="55"/>
      <c r="Q20" s="26"/>
      <c r="R20" s="24"/>
      <c r="S20" s="25"/>
      <c r="T20" s="46"/>
    </row>
    <row r="21" spans="1:20" ht="39" customHeight="1" thickBot="1">
      <c r="A21" s="56"/>
      <c r="B21" s="28"/>
      <c r="C21" s="29"/>
      <c r="D21" s="21"/>
      <c r="E21" s="45"/>
      <c r="F21" s="56"/>
      <c r="G21" s="30"/>
      <c r="H21" s="29"/>
      <c r="I21" s="21"/>
      <c r="J21" s="47"/>
      <c r="K21" s="56"/>
      <c r="L21" s="28"/>
      <c r="M21" s="29"/>
      <c r="N21" s="21"/>
      <c r="O21" s="45"/>
      <c r="P21" s="56"/>
      <c r="Q21" s="30"/>
      <c r="R21" s="29"/>
      <c r="S21" s="21"/>
      <c r="T21" s="47"/>
    </row>
    <row r="22" spans="1:20" s="27" customFormat="1" ht="39" customHeight="1" thickBot="1">
      <c r="A22" s="55"/>
      <c r="B22" s="23"/>
      <c r="C22" s="24"/>
      <c r="D22" s="25"/>
      <c r="E22" s="44"/>
      <c r="F22" s="55"/>
      <c r="G22" s="26"/>
      <c r="H22" s="24"/>
      <c r="I22" s="25"/>
      <c r="J22" s="46"/>
      <c r="K22" s="55"/>
      <c r="L22" s="23"/>
      <c r="M22" s="24"/>
      <c r="N22" s="25"/>
      <c r="O22" s="44"/>
      <c r="P22" s="55"/>
      <c r="Q22" s="26"/>
      <c r="R22" s="24"/>
      <c r="S22" s="25"/>
      <c r="T22" s="46"/>
    </row>
    <row r="23" spans="1:20" ht="39" customHeight="1" thickBot="1">
      <c r="A23" s="56"/>
      <c r="B23" s="28"/>
      <c r="C23" s="29"/>
      <c r="D23" s="21"/>
      <c r="E23" s="45"/>
      <c r="F23" s="56"/>
      <c r="G23" s="30"/>
      <c r="H23" s="29"/>
      <c r="I23" s="21"/>
      <c r="J23" s="47"/>
      <c r="K23" s="56"/>
      <c r="L23" s="28"/>
      <c r="M23" s="29"/>
      <c r="N23" s="21"/>
      <c r="O23" s="45"/>
      <c r="P23" s="56"/>
      <c r="Q23" s="30"/>
      <c r="R23" s="29"/>
      <c r="S23" s="21"/>
      <c r="T23" s="47"/>
    </row>
    <row r="24" spans="1:20" s="27" customFormat="1" ht="39" customHeight="1" thickBot="1">
      <c r="A24" s="55"/>
      <c r="B24" s="23"/>
      <c r="C24" s="24"/>
      <c r="D24" s="25"/>
      <c r="E24" s="44"/>
      <c r="F24" s="55"/>
      <c r="G24" s="26"/>
      <c r="H24" s="24"/>
      <c r="I24" s="25"/>
      <c r="J24" s="46"/>
      <c r="K24" s="55"/>
      <c r="L24" s="23"/>
      <c r="M24" s="24"/>
      <c r="N24" s="25"/>
      <c r="O24" s="44"/>
      <c r="P24" s="55"/>
      <c r="Q24" s="26"/>
      <c r="R24" s="24"/>
      <c r="S24" s="25"/>
      <c r="T24" s="46"/>
    </row>
    <row r="25" spans="1:20" ht="39" customHeight="1" thickBot="1">
      <c r="A25" s="56"/>
      <c r="B25" s="28"/>
      <c r="C25" s="29"/>
      <c r="D25" s="21"/>
      <c r="E25" s="45"/>
      <c r="F25" s="56"/>
      <c r="G25" s="30"/>
      <c r="H25" s="29"/>
      <c r="I25" s="21"/>
      <c r="J25" s="47"/>
      <c r="K25" s="56"/>
      <c r="L25" s="28"/>
      <c r="M25" s="29"/>
      <c r="N25" s="21"/>
      <c r="O25" s="45"/>
      <c r="P25" s="56"/>
      <c r="Q25" s="30"/>
      <c r="R25" s="29"/>
      <c r="S25" s="21"/>
      <c r="T25" s="47"/>
    </row>
    <row r="26" spans="1:20" s="27" customFormat="1" ht="39" customHeight="1" thickBot="1">
      <c r="A26" s="55"/>
      <c r="B26" s="23"/>
      <c r="C26" s="24"/>
      <c r="D26" s="25"/>
      <c r="E26" s="44"/>
      <c r="F26" s="55"/>
      <c r="G26" s="26"/>
      <c r="H26" s="24"/>
      <c r="I26" s="25"/>
      <c r="J26" s="46"/>
      <c r="K26" s="55"/>
      <c r="L26" s="23"/>
      <c r="M26" s="24"/>
      <c r="N26" s="25"/>
      <c r="O26" s="44"/>
      <c r="P26" s="55"/>
      <c r="Q26" s="26"/>
      <c r="R26" s="24"/>
      <c r="S26" s="25"/>
      <c r="T26" s="46"/>
    </row>
    <row r="27" spans="1:20" ht="39" customHeight="1" thickBot="1">
      <c r="A27" s="56"/>
      <c r="B27" s="28"/>
      <c r="C27" s="29"/>
      <c r="D27" s="21"/>
      <c r="E27" s="45"/>
      <c r="F27" s="56"/>
      <c r="G27" s="30"/>
      <c r="H27" s="29"/>
      <c r="I27" s="21"/>
      <c r="J27" s="47"/>
      <c r="K27" s="56"/>
      <c r="L27" s="28"/>
      <c r="M27" s="29"/>
      <c r="N27" s="21"/>
      <c r="O27" s="45"/>
      <c r="P27" s="56"/>
      <c r="Q27" s="30"/>
      <c r="R27" s="29"/>
      <c r="S27" s="21"/>
      <c r="T27" s="47"/>
    </row>
    <row r="28" spans="1:20" s="27" customFormat="1" ht="39" customHeight="1" thickBot="1">
      <c r="A28" s="55"/>
      <c r="B28" s="23"/>
      <c r="C28" s="24"/>
      <c r="D28" s="25"/>
      <c r="E28" s="44"/>
      <c r="F28" s="55"/>
      <c r="G28" s="26"/>
      <c r="H28" s="24"/>
      <c r="I28" s="25"/>
      <c r="J28" s="46"/>
      <c r="K28" s="55"/>
      <c r="L28" s="23"/>
      <c r="M28" s="24"/>
      <c r="N28" s="25"/>
      <c r="O28" s="44"/>
      <c r="P28" s="55"/>
      <c r="Q28" s="26"/>
      <c r="R28" s="24"/>
      <c r="S28" s="25"/>
      <c r="T28" s="46"/>
    </row>
    <row r="29" spans="1:20" ht="39" customHeight="1" thickBot="1">
      <c r="A29" s="56"/>
      <c r="B29" s="28"/>
      <c r="C29" s="29"/>
      <c r="D29" s="21"/>
      <c r="E29" s="45"/>
      <c r="F29" s="56"/>
      <c r="G29" s="30"/>
      <c r="H29" s="29"/>
      <c r="I29" s="21"/>
      <c r="J29" s="47"/>
      <c r="K29" s="56"/>
      <c r="L29" s="28"/>
      <c r="M29" s="29"/>
      <c r="N29" s="21"/>
      <c r="O29" s="45"/>
      <c r="P29" s="56"/>
      <c r="Q29" s="30"/>
      <c r="R29" s="29"/>
      <c r="S29" s="21"/>
      <c r="T29" s="47"/>
    </row>
    <row r="30" spans="1:20" s="27" customFormat="1" ht="39" customHeight="1" thickBot="1">
      <c r="A30" s="55"/>
      <c r="B30" s="23"/>
      <c r="C30" s="24"/>
      <c r="D30" s="25"/>
      <c r="E30" s="44"/>
      <c r="F30" s="55"/>
      <c r="G30" s="26"/>
      <c r="H30" s="24"/>
      <c r="I30" s="25"/>
      <c r="J30" s="46"/>
      <c r="K30" s="55"/>
      <c r="L30" s="23"/>
      <c r="M30" s="24"/>
      <c r="N30" s="25"/>
      <c r="O30" s="44"/>
      <c r="P30" s="55"/>
      <c r="Q30" s="26"/>
      <c r="R30" s="24"/>
      <c r="S30" s="25"/>
      <c r="T30" s="46"/>
    </row>
    <row r="31" spans="1:20" ht="39" customHeight="1" thickBot="1">
      <c r="A31" s="56"/>
      <c r="B31" s="28"/>
      <c r="C31" s="29"/>
      <c r="D31" s="21"/>
      <c r="E31" s="45"/>
      <c r="F31" s="56"/>
      <c r="G31" s="30"/>
      <c r="H31" s="29"/>
      <c r="I31" s="21"/>
      <c r="J31" s="47"/>
      <c r="K31" s="56"/>
      <c r="L31" s="28"/>
      <c r="M31" s="29"/>
      <c r="N31" s="21"/>
      <c r="O31" s="45"/>
      <c r="P31" s="56"/>
      <c r="Q31" s="30"/>
      <c r="R31" s="29"/>
      <c r="S31" s="21"/>
      <c r="T31" s="47"/>
    </row>
    <row r="32" spans="1:20" s="27" customFormat="1" ht="39" customHeight="1" thickBot="1">
      <c r="A32" s="55"/>
      <c r="B32" s="23"/>
      <c r="C32" s="24"/>
      <c r="D32" s="25"/>
      <c r="E32" s="44"/>
      <c r="F32" s="55"/>
      <c r="G32" s="26"/>
      <c r="H32" s="24"/>
      <c r="I32" s="25"/>
      <c r="J32" s="46"/>
      <c r="K32" s="55"/>
      <c r="L32" s="23"/>
      <c r="M32" s="24"/>
      <c r="N32" s="25"/>
      <c r="O32" s="44"/>
      <c r="P32" s="55"/>
      <c r="Q32" s="26"/>
      <c r="R32" s="24"/>
      <c r="S32" s="25"/>
      <c r="T32" s="46"/>
    </row>
    <row r="33" spans="1:20" ht="39" customHeight="1" thickBot="1">
      <c r="A33" s="56"/>
      <c r="B33" s="28"/>
      <c r="C33" s="29"/>
      <c r="D33" s="21"/>
      <c r="E33" s="45"/>
      <c r="F33" s="56"/>
      <c r="G33" s="30"/>
      <c r="H33" s="29"/>
      <c r="I33" s="21"/>
      <c r="J33" s="47"/>
      <c r="K33" s="56"/>
      <c r="L33" s="28"/>
      <c r="M33" s="29"/>
      <c r="N33" s="21"/>
      <c r="O33" s="45"/>
      <c r="P33" s="56"/>
      <c r="Q33" s="30"/>
      <c r="R33" s="29"/>
      <c r="S33" s="21"/>
      <c r="T33" s="47"/>
    </row>
    <row r="34" spans="1:20" s="27" customFormat="1" ht="39" customHeight="1" thickBot="1">
      <c r="A34" s="55"/>
      <c r="B34" s="23"/>
      <c r="C34" s="24"/>
      <c r="D34" s="25"/>
      <c r="E34" s="44"/>
      <c r="F34" s="55"/>
      <c r="G34" s="26"/>
      <c r="H34" s="24"/>
      <c r="I34" s="25"/>
      <c r="J34" s="46"/>
      <c r="K34" s="55"/>
      <c r="L34" s="23"/>
      <c r="M34" s="24"/>
      <c r="N34" s="25"/>
      <c r="O34" s="44"/>
      <c r="P34" s="55"/>
      <c r="Q34" s="26"/>
      <c r="R34" s="24"/>
      <c r="S34" s="25"/>
      <c r="T34" s="46"/>
    </row>
    <row r="35" spans="1:20" ht="39" customHeight="1" thickBot="1">
      <c r="A35" s="56"/>
      <c r="B35" s="28"/>
      <c r="C35" s="29"/>
      <c r="D35" s="21"/>
      <c r="E35" s="45"/>
      <c r="F35" s="56"/>
      <c r="G35" s="30"/>
      <c r="H35" s="29"/>
      <c r="I35" s="21"/>
      <c r="J35" s="47"/>
      <c r="K35" s="56"/>
      <c r="L35" s="28"/>
      <c r="M35" s="29"/>
      <c r="N35" s="21"/>
      <c r="O35" s="45"/>
      <c r="P35" s="56"/>
      <c r="Q35" s="30"/>
      <c r="R35" s="29"/>
      <c r="S35" s="21"/>
      <c r="T35" s="47"/>
    </row>
    <row r="36" spans="1:20" s="27" customFormat="1" ht="39" customHeight="1" thickBot="1">
      <c r="A36" s="55"/>
      <c r="B36" s="23"/>
      <c r="C36" s="24"/>
      <c r="D36" s="25"/>
      <c r="E36" s="44"/>
      <c r="F36" s="55"/>
      <c r="G36" s="26"/>
      <c r="H36" s="24"/>
      <c r="I36" s="25"/>
      <c r="J36" s="46"/>
      <c r="K36" s="55"/>
      <c r="L36" s="23"/>
      <c r="M36" s="24"/>
      <c r="N36" s="25"/>
      <c r="O36" s="44"/>
      <c r="P36" s="55"/>
      <c r="Q36" s="26"/>
      <c r="R36" s="24"/>
      <c r="S36" s="25"/>
      <c r="T36" s="46"/>
    </row>
    <row r="37" spans="1:20" ht="39" customHeight="1" thickBot="1">
      <c r="A37" s="56"/>
      <c r="B37" s="28"/>
      <c r="C37" s="29"/>
      <c r="D37" s="21"/>
      <c r="E37" s="45"/>
      <c r="F37" s="56"/>
      <c r="G37" s="30"/>
      <c r="H37" s="29"/>
      <c r="I37" s="21"/>
      <c r="J37" s="47"/>
      <c r="K37" s="56"/>
      <c r="L37" s="28"/>
      <c r="M37" s="29"/>
      <c r="N37" s="21"/>
      <c r="O37" s="45"/>
      <c r="P37" s="56"/>
      <c r="Q37" s="30"/>
      <c r="R37" s="29"/>
      <c r="S37" s="21"/>
      <c r="T37" s="47"/>
    </row>
    <row r="38" spans="1:20" s="27" customFormat="1" ht="39" customHeight="1" thickBot="1">
      <c r="A38" s="55"/>
      <c r="B38" s="23"/>
      <c r="C38" s="24"/>
      <c r="D38" s="25"/>
      <c r="E38" s="44"/>
      <c r="F38" s="55"/>
      <c r="G38" s="26"/>
      <c r="H38" s="24"/>
      <c r="I38" s="25"/>
      <c r="J38" s="46"/>
      <c r="K38" s="55"/>
      <c r="L38" s="23"/>
      <c r="M38" s="24"/>
      <c r="N38" s="25"/>
      <c r="O38" s="44"/>
      <c r="P38" s="55"/>
      <c r="Q38" s="26"/>
      <c r="R38" s="24"/>
      <c r="S38" s="25"/>
      <c r="T38" s="46"/>
    </row>
    <row r="39" spans="1:20" ht="39" customHeight="1" thickBot="1">
      <c r="A39" s="56"/>
      <c r="B39" s="28"/>
      <c r="C39" s="29"/>
      <c r="D39" s="21"/>
      <c r="E39" s="45"/>
      <c r="F39" s="56"/>
      <c r="G39" s="30"/>
      <c r="H39" s="29"/>
      <c r="I39" s="21"/>
      <c r="J39" s="47"/>
      <c r="K39" s="56"/>
      <c r="L39" s="28"/>
      <c r="M39" s="29"/>
      <c r="N39" s="21"/>
      <c r="O39" s="45"/>
      <c r="P39" s="56"/>
      <c r="Q39" s="30"/>
      <c r="R39" s="29"/>
      <c r="S39" s="21"/>
      <c r="T39" s="47"/>
    </row>
    <row r="40" spans="1:20" s="27" customFormat="1" ht="39" customHeight="1" thickBot="1">
      <c r="A40" s="55"/>
      <c r="B40" s="23"/>
      <c r="C40" s="24"/>
      <c r="D40" s="25"/>
      <c r="E40" s="44"/>
      <c r="F40" s="55"/>
      <c r="G40" s="26"/>
      <c r="H40" s="24"/>
      <c r="I40" s="25"/>
      <c r="J40" s="46"/>
      <c r="K40" s="55"/>
      <c r="L40" s="23"/>
      <c r="M40" s="24"/>
      <c r="N40" s="25"/>
      <c r="O40" s="44"/>
      <c r="P40" s="55"/>
      <c r="Q40" s="26"/>
      <c r="R40" s="24"/>
      <c r="S40" s="25"/>
      <c r="T40" s="46"/>
    </row>
    <row r="41" spans="1:20" ht="39" customHeight="1" thickBot="1">
      <c r="A41" s="56"/>
      <c r="B41" s="28"/>
      <c r="C41" s="29"/>
      <c r="D41" s="21"/>
      <c r="E41" s="45"/>
      <c r="F41" s="56"/>
      <c r="G41" s="30"/>
      <c r="H41" s="29"/>
      <c r="I41" s="21"/>
      <c r="J41" s="47"/>
      <c r="K41" s="56"/>
      <c r="L41" s="28"/>
      <c r="M41" s="29"/>
      <c r="N41" s="21"/>
      <c r="O41" s="45"/>
      <c r="P41" s="56"/>
      <c r="Q41" s="30"/>
      <c r="R41" s="29"/>
      <c r="S41" s="21"/>
      <c r="T41" s="47"/>
    </row>
    <row r="42" spans="1:20" s="27" customFormat="1" ht="39" customHeight="1" thickBot="1">
      <c r="A42" s="55"/>
      <c r="B42" s="23"/>
      <c r="C42" s="24"/>
      <c r="D42" s="25"/>
      <c r="E42" s="44"/>
      <c r="F42" s="55"/>
      <c r="G42" s="26"/>
      <c r="H42" s="24"/>
      <c r="I42" s="25"/>
      <c r="J42" s="46"/>
      <c r="K42" s="55"/>
      <c r="L42" s="23"/>
      <c r="M42" s="24"/>
      <c r="N42" s="25"/>
      <c r="O42" s="44"/>
      <c r="P42" s="55"/>
      <c r="Q42" s="26"/>
      <c r="R42" s="24"/>
      <c r="S42" s="25"/>
      <c r="T42" s="46"/>
    </row>
    <row r="43" spans="1:20" ht="39" customHeight="1" thickBot="1">
      <c r="A43" s="56"/>
      <c r="B43" s="28"/>
      <c r="C43" s="29"/>
      <c r="D43" s="21"/>
      <c r="E43" s="45"/>
      <c r="F43" s="56"/>
      <c r="G43" s="30"/>
      <c r="H43" s="29"/>
      <c r="I43" s="21"/>
      <c r="J43" s="47"/>
      <c r="K43" s="56"/>
      <c r="L43" s="28"/>
      <c r="M43" s="29"/>
      <c r="N43" s="21"/>
      <c r="O43" s="45"/>
      <c r="P43" s="56"/>
      <c r="Q43" s="30"/>
      <c r="R43" s="29"/>
      <c r="S43" s="21"/>
      <c r="T43" s="47"/>
    </row>
    <row r="44" spans="1:20" s="27" customFormat="1" ht="39" customHeight="1" thickBot="1">
      <c r="A44" s="55"/>
      <c r="B44" s="23"/>
      <c r="C44" s="24"/>
      <c r="D44" s="25"/>
      <c r="E44" s="44"/>
      <c r="F44" s="55"/>
      <c r="G44" s="26"/>
      <c r="H44" s="24"/>
      <c r="I44" s="25"/>
      <c r="J44" s="46"/>
      <c r="K44" s="55"/>
      <c r="L44" s="23"/>
      <c r="M44" s="24"/>
      <c r="N44" s="25"/>
      <c r="O44" s="44"/>
      <c r="P44" s="55"/>
      <c r="Q44" s="26"/>
      <c r="R44" s="24"/>
      <c r="S44" s="25"/>
      <c r="T44" s="46"/>
    </row>
  </sheetData>
  <printOptions/>
  <pageMargins left="0" right="0.12" top="0" bottom="0" header="0" footer="0"/>
  <pageSetup horizontalDpi="300" verticalDpi="3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view="pageBreakPreview" zoomScale="25" zoomScaleNormal="50" zoomScaleSheetLayoutView="25" workbookViewId="0" topLeftCell="A1">
      <selection activeCell="A1" sqref="A1:A16384"/>
    </sheetView>
  </sheetViews>
  <sheetFormatPr defaultColWidth="9.00390625" defaultRowHeight="12.75"/>
  <cols>
    <col min="1" max="1" width="7.50390625" style="57" customWidth="1"/>
    <col min="2" max="2" width="50.625" style="31" customWidth="1"/>
    <col min="3" max="6" width="12.625" style="31" customWidth="1"/>
    <col min="7" max="7" width="7.50390625" style="57" customWidth="1"/>
    <col min="8" max="8" width="50.625" style="31" customWidth="1"/>
    <col min="9" max="12" width="12.625" style="31" customWidth="1"/>
    <col min="13" max="13" width="7.50390625" style="57" customWidth="1"/>
    <col min="14" max="14" width="50.625" style="31" customWidth="1"/>
    <col min="15" max="18" width="12.625" style="31" customWidth="1"/>
    <col min="19" max="19" width="7.50390625" style="57" customWidth="1"/>
    <col min="20" max="20" width="50.625" style="31" customWidth="1"/>
    <col min="21" max="24" width="12.625" style="31" customWidth="1"/>
    <col min="25" max="16384" width="9.125" style="16" customWidth="1"/>
  </cols>
  <sheetData>
    <row r="1" spans="1:24" ht="42.75" customHeight="1" thickBot="1">
      <c r="A1" s="58"/>
      <c r="B1" s="15" t="s">
        <v>28</v>
      </c>
      <c r="C1" s="33"/>
      <c r="D1" s="33"/>
      <c r="E1" s="33"/>
      <c r="F1" s="48"/>
      <c r="G1" s="58"/>
      <c r="H1" s="15" t="s">
        <v>28</v>
      </c>
      <c r="I1" s="33"/>
      <c r="J1" s="33"/>
      <c r="K1" s="33"/>
      <c r="L1" s="48"/>
      <c r="M1" s="58"/>
      <c r="N1" s="15" t="s">
        <v>28</v>
      </c>
      <c r="O1" s="33"/>
      <c r="P1" s="33"/>
      <c r="Q1" s="33"/>
      <c r="R1" s="48"/>
      <c r="S1" s="58"/>
      <c r="T1" s="15" t="s">
        <v>28</v>
      </c>
      <c r="U1" s="33"/>
      <c r="V1" s="33"/>
      <c r="W1" s="33"/>
      <c r="X1" s="48"/>
    </row>
    <row r="2" spans="1:24" ht="43.5" customHeight="1" thickBot="1">
      <c r="A2" s="59"/>
      <c r="B2" s="18" t="s">
        <v>27</v>
      </c>
      <c r="C2" s="32" t="s">
        <v>22</v>
      </c>
      <c r="D2" s="34" t="s">
        <v>23</v>
      </c>
      <c r="E2" s="34" t="s">
        <v>24</v>
      </c>
      <c r="F2" s="49" t="s">
        <v>25</v>
      </c>
      <c r="G2" s="59"/>
      <c r="H2" s="18" t="s">
        <v>27</v>
      </c>
      <c r="I2" s="32" t="s">
        <v>22</v>
      </c>
      <c r="J2" s="34" t="s">
        <v>23</v>
      </c>
      <c r="K2" s="34" t="s">
        <v>24</v>
      </c>
      <c r="L2" s="49" t="s">
        <v>25</v>
      </c>
      <c r="M2" s="59"/>
      <c r="N2" s="18" t="s">
        <v>27</v>
      </c>
      <c r="O2" s="32" t="s">
        <v>22</v>
      </c>
      <c r="P2" s="34" t="s">
        <v>23</v>
      </c>
      <c r="Q2" s="34" t="s">
        <v>24</v>
      </c>
      <c r="R2" s="49" t="s">
        <v>25</v>
      </c>
      <c r="S2" s="59"/>
      <c r="T2" s="18" t="s">
        <v>27</v>
      </c>
      <c r="U2" s="32" t="s">
        <v>22</v>
      </c>
      <c r="V2" s="34" t="s">
        <v>23</v>
      </c>
      <c r="W2" s="34" t="s">
        <v>24</v>
      </c>
      <c r="X2" s="49" t="s">
        <v>25</v>
      </c>
    </row>
    <row r="3" spans="1:24" ht="23.25" thickBot="1">
      <c r="A3" s="60"/>
      <c r="B3" s="19" t="s">
        <v>0</v>
      </c>
      <c r="C3" s="35" t="s">
        <v>7</v>
      </c>
      <c r="D3" s="35" t="s">
        <v>7</v>
      </c>
      <c r="E3" s="35" t="s">
        <v>7</v>
      </c>
      <c r="F3" s="50" t="s">
        <v>7</v>
      </c>
      <c r="G3" s="60"/>
      <c r="H3" s="22" t="s">
        <v>0</v>
      </c>
      <c r="I3" s="35" t="s">
        <v>7</v>
      </c>
      <c r="J3" s="35" t="s">
        <v>7</v>
      </c>
      <c r="K3" s="35" t="s">
        <v>7</v>
      </c>
      <c r="L3" s="50" t="s">
        <v>7</v>
      </c>
      <c r="M3" s="60"/>
      <c r="N3" s="19" t="s">
        <v>0</v>
      </c>
      <c r="O3" s="35" t="s">
        <v>7</v>
      </c>
      <c r="P3" s="35" t="s">
        <v>7</v>
      </c>
      <c r="Q3" s="35" t="s">
        <v>7</v>
      </c>
      <c r="R3" s="50" t="s">
        <v>7</v>
      </c>
      <c r="S3" s="60"/>
      <c r="T3" s="22" t="s">
        <v>0</v>
      </c>
      <c r="U3" s="35" t="s">
        <v>7</v>
      </c>
      <c r="V3" s="35" t="s">
        <v>7</v>
      </c>
      <c r="W3" s="35" t="s">
        <v>7</v>
      </c>
      <c r="X3" s="50" t="s">
        <v>7</v>
      </c>
    </row>
    <row r="4" spans="1:24" s="27" customFormat="1" ht="39" customHeight="1" thickBot="1">
      <c r="A4" s="55"/>
      <c r="B4" s="23"/>
      <c r="C4" s="36"/>
      <c r="D4" s="37"/>
      <c r="E4" s="38"/>
      <c r="F4" s="51"/>
      <c r="G4" s="55"/>
      <c r="H4" s="26"/>
      <c r="I4" s="36"/>
      <c r="J4" s="37"/>
      <c r="K4" s="38"/>
      <c r="L4" s="51"/>
      <c r="M4" s="55"/>
      <c r="N4" s="23"/>
      <c r="O4" s="36"/>
      <c r="P4" s="37"/>
      <c r="Q4" s="38"/>
      <c r="R4" s="51"/>
      <c r="S4" s="55"/>
      <c r="T4" s="26"/>
      <c r="U4" s="36"/>
      <c r="V4" s="37"/>
      <c r="W4" s="38"/>
      <c r="X4" s="51"/>
    </row>
    <row r="5" spans="1:24" ht="39" customHeight="1" thickBot="1">
      <c r="A5" s="56"/>
      <c r="B5" s="28"/>
      <c r="C5" s="39"/>
      <c r="D5" s="39"/>
      <c r="E5" s="40"/>
      <c r="F5" s="52"/>
      <c r="G5" s="56"/>
      <c r="H5" s="30"/>
      <c r="I5" s="39"/>
      <c r="J5" s="39"/>
      <c r="K5" s="40"/>
      <c r="L5" s="52"/>
      <c r="M5" s="56"/>
      <c r="N5" s="28"/>
      <c r="O5" s="39"/>
      <c r="P5" s="39"/>
      <c r="Q5" s="40"/>
      <c r="R5" s="52"/>
      <c r="S5" s="56"/>
      <c r="T5" s="30"/>
      <c r="U5" s="39"/>
      <c r="V5" s="39"/>
      <c r="W5" s="40"/>
      <c r="X5" s="52"/>
    </row>
    <row r="6" spans="1:24" s="27" customFormat="1" ht="39" customHeight="1" thickBot="1">
      <c r="A6" s="55"/>
      <c r="B6" s="23"/>
      <c r="C6" s="36"/>
      <c r="D6" s="37"/>
      <c r="E6" s="38"/>
      <c r="F6" s="51"/>
      <c r="G6" s="55"/>
      <c r="H6" s="26"/>
      <c r="I6" s="36"/>
      <c r="J6" s="37"/>
      <c r="K6" s="38"/>
      <c r="L6" s="51"/>
      <c r="M6" s="55"/>
      <c r="N6" s="23"/>
      <c r="O6" s="36"/>
      <c r="P6" s="37"/>
      <c r="Q6" s="38"/>
      <c r="R6" s="51"/>
      <c r="S6" s="55"/>
      <c r="T6" s="26"/>
      <c r="U6" s="36"/>
      <c r="V6" s="37"/>
      <c r="W6" s="38"/>
      <c r="X6" s="51"/>
    </row>
    <row r="7" spans="1:24" ht="39" customHeight="1" thickBot="1">
      <c r="A7" s="56"/>
      <c r="B7" s="28"/>
      <c r="C7" s="39"/>
      <c r="D7" s="39"/>
      <c r="E7" s="40"/>
      <c r="F7" s="52"/>
      <c r="G7" s="56"/>
      <c r="H7" s="30"/>
      <c r="I7" s="39"/>
      <c r="J7" s="39"/>
      <c r="K7" s="40"/>
      <c r="L7" s="52"/>
      <c r="M7" s="56"/>
      <c r="N7" s="28"/>
      <c r="O7" s="39"/>
      <c r="P7" s="39"/>
      <c r="Q7" s="40"/>
      <c r="R7" s="52"/>
      <c r="S7" s="56"/>
      <c r="T7" s="30"/>
      <c r="U7" s="39"/>
      <c r="V7" s="39"/>
      <c r="W7" s="40"/>
      <c r="X7" s="52"/>
    </row>
    <row r="8" spans="1:24" s="27" customFormat="1" ht="39" customHeight="1" thickBot="1">
      <c r="A8" s="55"/>
      <c r="B8" s="23"/>
      <c r="C8" s="36"/>
      <c r="D8" s="37"/>
      <c r="E8" s="38"/>
      <c r="F8" s="51"/>
      <c r="G8" s="55"/>
      <c r="H8" s="26"/>
      <c r="I8" s="36"/>
      <c r="J8" s="37"/>
      <c r="K8" s="38"/>
      <c r="L8" s="51"/>
      <c r="M8" s="55"/>
      <c r="N8" s="23"/>
      <c r="O8" s="36"/>
      <c r="P8" s="37"/>
      <c r="Q8" s="38"/>
      <c r="R8" s="51"/>
      <c r="S8" s="55"/>
      <c r="T8" s="26"/>
      <c r="U8" s="36"/>
      <c r="V8" s="37"/>
      <c r="W8" s="38"/>
      <c r="X8" s="51"/>
    </row>
    <row r="9" spans="1:24" ht="39" customHeight="1" thickBot="1">
      <c r="A9" s="56"/>
      <c r="B9" s="28"/>
      <c r="C9" s="39"/>
      <c r="D9" s="39"/>
      <c r="E9" s="40"/>
      <c r="F9" s="52"/>
      <c r="G9" s="56"/>
      <c r="H9" s="30"/>
      <c r="I9" s="39"/>
      <c r="J9" s="39"/>
      <c r="K9" s="40"/>
      <c r="L9" s="52"/>
      <c r="M9" s="56"/>
      <c r="N9" s="28"/>
      <c r="O9" s="39"/>
      <c r="P9" s="39"/>
      <c r="Q9" s="40"/>
      <c r="R9" s="52"/>
      <c r="S9" s="56"/>
      <c r="T9" s="30"/>
      <c r="U9" s="39"/>
      <c r="V9" s="39"/>
      <c r="W9" s="40"/>
      <c r="X9" s="52"/>
    </row>
    <row r="10" spans="1:24" s="27" customFormat="1" ht="39" customHeight="1" thickBot="1">
      <c r="A10" s="55"/>
      <c r="B10" s="23"/>
      <c r="C10" s="36"/>
      <c r="D10" s="37"/>
      <c r="E10" s="38"/>
      <c r="F10" s="51"/>
      <c r="G10" s="55"/>
      <c r="H10" s="26"/>
      <c r="I10" s="36"/>
      <c r="J10" s="37"/>
      <c r="K10" s="38"/>
      <c r="L10" s="51"/>
      <c r="M10" s="55"/>
      <c r="N10" s="23"/>
      <c r="O10" s="36"/>
      <c r="P10" s="37"/>
      <c r="Q10" s="38"/>
      <c r="R10" s="51"/>
      <c r="S10" s="55"/>
      <c r="T10" s="26"/>
      <c r="U10" s="36"/>
      <c r="V10" s="37"/>
      <c r="W10" s="38"/>
      <c r="X10" s="51"/>
    </row>
    <row r="11" spans="1:24" ht="39" customHeight="1" thickBot="1">
      <c r="A11" s="56"/>
      <c r="B11" s="28"/>
      <c r="C11" s="39"/>
      <c r="D11" s="39"/>
      <c r="E11" s="40"/>
      <c r="F11" s="52"/>
      <c r="G11" s="56"/>
      <c r="H11" s="30"/>
      <c r="I11" s="39"/>
      <c r="J11" s="39"/>
      <c r="K11" s="40"/>
      <c r="L11" s="52"/>
      <c r="M11" s="56"/>
      <c r="N11" s="28"/>
      <c r="O11" s="39"/>
      <c r="P11" s="39"/>
      <c r="Q11" s="40"/>
      <c r="R11" s="52"/>
      <c r="S11" s="56"/>
      <c r="T11" s="30"/>
      <c r="U11" s="39"/>
      <c r="V11" s="39"/>
      <c r="W11" s="40"/>
      <c r="X11" s="52"/>
    </row>
    <row r="12" spans="1:24" s="27" customFormat="1" ht="39" customHeight="1" thickBot="1">
      <c r="A12" s="55"/>
      <c r="B12" s="23"/>
      <c r="C12" s="36"/>
      <c r="D12" s="37"/>
      <c r="E12" s="38"/>
      <c r="F12" s="51"/>
      <c r="G12" s="55"/>
      <c r="H12" s="26"/>
      <c r="I12" s="36"/>
      <c r="J12" s="37"/>
      <c r="K12" s="38"/>
      <c r="L12" s="51"/>
      <c r="M12" s="55"/>
      <c r="N12" s="23"/>
      <c r="O12" s="36"/>
      <c r="P12" s="37"/>
      <c r="Q12" s="38"/>
      <c r="R12" s="51"/>
      <c r="S12" s="55"/>
      <c r="T12" s="26"/>
      <c r="U12" s="36"/>
      <c r="V12" s="37"/>
      <c r="W12" s="38"/>
      <c r="X12" s="51"/>
    </row>
    <row r="13" spans="1:24" ht="39" customHeight="1" thickBot="1">
      <c r="A13" s="56"/>
      <c r="B13" s="28"/>
      <c r="C13" s="39"/>
      <c r="D13" s="39"/>
      <c r="E13" s="40"/>
      <c r="F13" s="52"/>
      <c r="G13" s="56"/>
      <c r="H13" s="30"/>
      <c r="I13" s="39"/>
      <c r="J13" s="39"/>
      <c r="K13" s="40"/>
      <c r="L13" s="52"/>
      <c r="M13" s="56"/>
      <c r="N13" s="28"/>
      <c r="O13" s="39"/>
      <c r="P13" s="39"/>
      <c r="Q13" s="40"/>
      <c r="R13" s="52"/>
      <c r="S13" s="56"/>
      <c r="T13" s="30"/>
      <c r="U13" s="39"/>
      <c r="V13" s="39"/>
      <c r="W13" s="40"/>
      <c r="X13" s="52"/>
    </row>
    <row r="14" spans="1:24" s="27" customFormat="1" ht="39" customHeight="1" thickBot="1">
      <c r="A14" s="55"/>
      <c r="B14" s="23"/>
      <c r="C14" s="36"/>
      <c r="D14" s="37"/>
      <c r="E14" s="38"/>
      <c r="F14" s="51"/>
      <c r="G14" s="55"/>
      <c r="H14" s="26"/>
      <c r="I14" s="36"/>
      <c r="J14" s="37"/>
      <c r="K14" s="38"/>
      <c r="L14" s="51"/>
      <c r="M14" s="55"/>
      <c r="N14" s="23"/>
      <c r="O14" s="36"/>
      <c r="P14" s="37"/>
      <c r="Q14" s="38"/>
      <c r="R14" s="51"/>
      <c r="S14" s="55"/>
      <c r="T14" s="26"/>
      <c r="U14" s="36"/>
      <c r="V14" s="37"/>
      <c r="W14" s="38"/>
      <c r="X14" s="51"/>
    </row>
    <row r="15" spans="1:24" ht="39" customHeight="1" thickBot="1">
      <c r="A15" s="56"/>
      <c r="B15" s="28"/>
      <c r="C15" s="39"/>
      <c r="D15" s="39"/>
      <c r="E15" s="40"/>
      <c r="F15" s="52"/>
      <c r="G15" s="56"/>
      <c r="H15" s="30"/>
      <c r="I15" s="39"/>
      <c r="J15" s="39"/>
      <c r="K15" s="40"/>
      <c r="L15" s="52"/>
      <c r="M15" s="56"/>
      <c r="N15" s="28"/>
      <c r="O15" s="39"/>
      <c r="P15" s="39"/>
      <c r="Q15" s="40"/>
      <c r="R15" s="52"/>
      <c r="S15" s="56"/>
      <c r="T15" s="30"/>
      <c r="U15" s="39"/>
      <c r="V15" s="39"/>
      <c r="W15" s="40"/>
      <c r="X15" s="52"/>
    </row>
    <row r="16" spans="1:24" s="27" customFormat="1" ht="39" customHeight="1" thickBot="1">
      <c r="A16" s="55"/>
      <c r="B16" s="23"/>
      <c r="C16" s="36"/>
      <c r="D16" s="37"/>
      <c r="E16" s="38"/>
      <c r="F16" s="51"/>
      <c r="G16" s="55"/>
      <c r="H16" s="26"/>
      <c r="I16" s="36"/>
      <c r="J16" s="37"/>
      <c r="K16" s="38"/>
      <c r="L16" s="51"/>
      <c r="M16" s="55"/>
      <c r="N16" s="23"/>
      <c r="O16" s="36"/>
      <c r="P16" s="37"/>
      <c r="Q16" s="38"/>
      <c r="R16" s="51"/>
      <c r="S16" s="55"/>
      <c r="T16" s="26"/>
      <c r="U16" s="36"/>
      <c r="V16" s="37"/>
      <c r="W16" s="38"/>
      <c r="X16" s="51"/>
    </row>
    <row r="17" spans="1:24" ht="39" customHeight="1" thickBot="1">
      <c r="A17" s="56"/>
      <c r="B17" s="28"/>
      <c r="C17" s="39"/>
      <c r="D17" s="39"/>
      <c r="E17" s="40"/>
      <c r="F17" s="52"/>
      <c r="G17" s="56"/>
      <c r="H17" s="30"/>
      <c r="I17" s="39"/>
      <c r="J17" s="39"/>
      <c r="K17" s="40"/>
      <c r="L17" s="52"/>
      <c r="M17" s="56"/>
      <c r="N17" s="28"/>
      <c r="O17" s="39"/>
      <c r="P17" s="39"/>
      <c r="Q17" s="40"/>
      <c r="R17" s="52"/>
      <c r="S17" s="56"/>
      <c r="T17" s="30"/>
      <c r="U17" s="39"/>
      <c r="V17" s="39"/>
      <c r="W17" s="40"/>
      <c r="X17" s="52"/>
    </row>
    <row r="18" spans="1:24" s="27" customFormat="1" ht="39" customHeight="1" thickBot="1">
      <c r="A18" s="55"/>
      <c r="B18" s="23"/>
      <c r="C18" s="36"/>
      <c r="D18" s="37"/>
      <c r="E18" s="38"/>
      <c r="F18" s="51"/>
      <c r="G18" s="55"/>
      <c r="H18" s="26"/>
      <c r="I18" s="36"/>
      <c r="J18" s="37"/>
      <c r="K18" s="38"/>
      <c r="L18" s="51"/>
      <c r="M18" s="55"/>
      <c r="N18" s="23"/>
      <c r="O18" s="36"/>
      <c r="P18" s="37"/>
      <c r="Q18" s="38"/>
      <c r="R18" s="51"/>
      <c r="S18" s="55"/>
      <c r="T18" s="26"/>
      <c r="U18" s="36"/>
      <c r="V18" s="37"/>
      <c r="W18" s="38"/>
      <c r="X18" s="51"/>
    </row>
    <row r="19" spans="1:24" ht="39" customHeight="1" thickBot="1">
      <c r="A19" s="56"/>
      <c r="B19" s="28"/>
      <c r="C19" s="39"/>
      <c r="D19" s="39"/>
      <c r="E19" s="40"/>
      <c r="F19" s="52"/>
      <c r="G19" s="56"/>
      <c r="H19" s="30"/>
      <c r="I19" s="39"/>
      <c r="J19" s="39"/>
      <c r="K19" s="40"/>
      <c r="L19" s="52"/>
      <c r="M19" s="56"/>
      <c r="N19" s="28"/>
      <c r="O19" s="39"/>
      <c r="P19" s="39"/>
      <c r="Q19" s="40"/>
      <c r="R19" s="52"/>
      <c r="S19" s="56"/>
      <c r="T19" s="30"/>
      <c r="U19" s="39"/>
      <c r="V19" s="39"/>
      <c r="W19" s="40"/>
      <c r="X19" s="52"/>
    </row>
    <row r="20" spans="1:24" s="27" customFormat="1" ht="39" customHeight="1" thickBot="1">
      <c r="A20" s="55"/>
      <c r="B20" s="23"/>
      <c r="C20" s="36"/>
      <c r="D20" s="37"/>
      <c r="E20" s="38"/>
      <c r="F20" s="51"/>
      <c r="G20" s="55"/>
      <c r="H20" s="26"/>
      <c r="I20" s="36"/>
      <c r="J20" s="37"/>
      <c r="K20" s="38"/>
      <c r="L20" s="51"/>
      <c r="M20" s="55"/>
      <c r="N20" s="23"/>
      <c r="O20" s="36"/>
      <c r="P20" s="37"/>
      <c r="Q20" s="38"/>
      <c r="R20" s="51"/>
      <c r="S20" s="55"/>
      <c r="T20" s="26"/>
      <c r="U20" s="36"/>
      <c r="V20" s="37"/>
      <c r="W20" s="38"/>
      <c r="X20" s="51"/>
    </row>
    <row r="21" spans="1:24" ht="39" customHeight="1" thickBot="1">
      <c r="A21" s="56"/>
      <c r="B21" s="28"/>
      <c r="C21" s="39"/>
      <c r="D21" s="39"/>
      <c r="E21" s="40"/>
      <c r="F21" s="52"/>
      <c r="G21" s="56"/>
      <c r="H21" s="30"/>
      <c r="I21" s="39"/>
      <c r="J21" s="39"/>
      <c r="K21" s="40"/>
      <c r="L21" s="52"/>
      <c r="M21" s="56"/>
      <c r="N21" s="28"/>
      <c r="O21" s="39"/>
      <c r="P21" s="39"/>
      <c r="Q21" s="40"/>
      <c r="R21" s="52"/>
      <c r="S21" s="56"/>
      <c r="T21" s="30"/>
      <c r="U21" s="39"/>
      <c r="V21" s="39"/>
      <c r="W21" s="40"/>
      <c r="X21" s="52"/>
    </row>
    <row r="22" spans="1:24" s="27" customFormat="1" ht="39" customHeight="1" thickBot="1">
      <c r="A22" s="55"/>
      <c r="B22" s="23"/>
      <c r="C22" s="36"/>
      <c r="D22" s="37"/>
      <c r="E22" s="38"/>
      <c r="F22" s="51"/>
      <c r="G22" s="55"/>
      <c r="H22" s="26"/>
      <c r="I22" s="36"/>
      <c r="J22" s="37"/>
      <c r="K22" s="38"/>
      <c r="L22" s="51"/>
      <c r="M22" s="55"/>
      <c r="N22" s="23"/>
      <c r="O22" s="36"/>
      <c r="P22" s="37"/>
      <c r="Q22" s="38"/>
      <c r="R22" s="51"/>
      <c r="S22" s="55"/>
      <c r="T22" s="26"/>
      <c r="U22" s="36"/>
      <c r="V22" s="37"/>
      <c r="W22" s="38"/>
      <c r="X22" s="51"/>
    </row>
    <row r="23" spans="1:24" ht="39" customHeight="1" thickBot="1">
      <c r="A23" s="56"/>
      <c r="B23" s="28"/>
      <c r="C23" s="39"/>
      <c r="D23" s="39"/>
      <c r="E23" s="40"/>
      <c r="F23" s="52"/>
      <c r="G23" s="56"/>
      <c r="H23" s="30"/>
      <c r="I23" s="39"/>
      <c r="J23" s="39"/>
      <c r="K23" s="40"/>
      <c r="L23" s="52"/>
      <c r="M23" s="56"/>
      <c r="N23" s="28"/>
      <c r="O23" s="39"/>
      <c r="P23" s="39"/>
      <c r="Q23" s="40"/>
      <c r="R23" s="52"/>
      <c r="S23" s="56"/>
      <c r="T23" s="30"/>
      <c r="U23" s="39"/>
      <c r="V23" s="39"/>
      <c r="W23" s="40"/>
      <c r="X23" s="52"/>
    </row>
    <row r="24" spans="1:24" s="27" customFormat="1" ht="39" customHeight="1" thickBot="1">
      <c r="A24" s="55"/>
      <c r="B24" s="23"/>
      <c r="C24" s="36"/>
      <c r="D24" s="37"/>
      <c r="E24" s="38"/>
      <c r="F24" s="51"/>
      <c r="G24" s="55"/>
      <c r="H24" s="26"/>
      <c r="I24" s="36"/>
      <c r="J24" s="37"/>
      <c r="K24" s="38"/>
      <c r="L24" s="51"/>
      <c r="M24" s="55"/>
      <c r="N24" s="23"/>
      <c r="O24" s="36"/>
      <c r="P24" s="37"/>
      <c r="Q24" s="38"/>
      <c r="R24" s="51"/>
      <c r="S24" s="55"/>
      <c r="T24" s="26"/>
      <c r="U24" s="36"/>
      <c r="V24" s="37"/>
      <c r="W24" s="38"/>
      <c r="X24" s="51"/>
    </row>
    <row r="25" spans="1:24" ht="39" customHeight="1" thickBot="1">
      <c r="A25" s="56"/>
      <c r="B25" s="28"/>
      <c r="C25" s="39"/>
      <c r="D25" s="39"/>
      <c r="E25" s="40"/>
      <c r="F25" s="52"/>
      <c r="G25" s="56"/>
      <c r="H25" s="30"/>
      <c r="I25" s="39"/>
      <c r="J25" s="39"/>
      <c r="K25" s="40"/>
      <c r="L25" s="52"/>
      <c r="M25" s="56"/>
      <c r="N25" s="28"/>
      <c r="O25" s="39"/>
      <c r="P25" s="39"/>
      <c r="Q25" s="40"/>
      <c r="R25" s="52"/>
      <c r="S25" s="56"/>
      <c r="T25" s="30"/>
      <c r="U25" s="39"/>
      <c r="V25" s="39"/>
      <c r="W25" s="40"/>
      <c r="X25" s="52"/>
    </row>
    <row r="26" spans="1:24" s="27" customFormat="1" ht="39" customHeight="1" thickBot="1">
      <c r="A26" s="55"/>
      <c r="B26" s="23"/>
      <c r="C26" s="36"/>
      <c r="D26" s="37"/>
      <c r="E26" s="38"/>
      <c r="F26" s="51"/>
      <c r="G26" s="55"/>
      <c r="H26" s="26"/>
      <c r="I26" s="36"/>
      <c r="J26" s="37"/>
      <c r="K26" s="38"/>
      <c r="L26" s="51"/>
      <c r="M26" s="55"/>
      <c r="N26" s="23"/>
      <c r="O26" s="36"/>
      <c r="P26" s="37"/>
      <c r="Q26" s="38"/>
      <c r="R26" s="51"/>
      <c r="S26" s="55"/>
      <c r="T26" s="26"/>
      <c r="U26" s="36"/>
      <c r="V26" s="37"/>
      <c r="W26" s="38"/>
      <c r="X26" s="51"/>
    </row>
    <row r="27" spans="1:24" ht="39" customHeight="1" thickBot="1">
      <c r="A27" s="56"/>
      <c r="B27" s="28"/>
      <c r="C27" s="39"/>
      <c r="D27" s="39"/>
      <c r="E27" s="40"/>
      <c r="F27" s="52"/>
      <c r="G27" s="56"/>
      <c r="H27" s="30"/>
      <c r="I27" s="39"/>
      <c r="J27" s="39"/>
      <c r="K27" s="40"/>
      <c r="L27" s="52"/>
      <c r="M27" s="56"/>
      <c r="N27" s="28"/>
      <c r="O27" s="39"/>
      <c r="P27" s="39"/>
      <c r="Q27" s="40"/>
      <c r="R27" s="52"/>
      <c r="S27" s="56"/>
      <c r="T27" s="30"/>
      <c r="U27" s="39"/>
      <c r="V27" s="39"/>
      <c r="W27" s="40"/>
      <c r="X27" s="52"/>
    </row>
    <row r="28" spans="1:24" s="27" customFormat="1" ht="39" customHeight="1" thickBot="1">
      <c r="A28" s="55"/>
      <c r="B28" s="23"/>
      <c r="C28" s="36"/>
      <c r="D28" s="37"/>
      <c r="E28" s="38"/>
      <c r="F28" s="51"/>
      <c r="G28" s="55"/>
      <c r="H28" s="26"/>
      <c r="I28" s="36"/>
      <c r="J28" s="37"/>
      <c r="K28" s="38"/>
      <c r="L28" s="51"/>
      <c r="M28" s="55"/>
      <c r="N28" s="23"/>
      <c r="O28" s="36"/>
      <c r="P28" s="37"/>
      <c r="Q28" s="38"/>
      <c r="R28" s="51"/>
      <c r="S28" s="55"/>
      <c r="T28" s="26"/>
      <c r="U28" s="36"/>
      <c r="V28" s="37"/>
      <c r="W28" s="38"/>
      <c r="X28" s="51"/>
    </row>
    <row r="29" spans="1:24" ht="39" customHeight="1" thickBot="1">
      <c r="A29" s="56"/>
      <c r="B29" s="28"/>
      <c r="C29" s="39"/>
      <c r="D29" s="39"/>
      <c r="E29" s="40"/>
      <c r="F29" s="52"/>
      <c r="G29" s="56"/>
      <c r="H29" s="30"/>
      <c r="I29" s="39"/>
      <c r="J29" s="39"/>
      <c r="K29" s="40"/>
      <c r="L29" s="52"/>
      <c r="M29" s="56"/>
      <c r="N29" s="28"/>
      <c r="O29" s="39"/>
      <c r="P29" s="39"/>
      <c r="Q29" s="40"/>
      <c r="R29" s="52"/>
      <c r="S29" s="56"/>
      <c r="T29" s="30"/>
      <c r="U29" s="39"/>
      <c r="V29" s="39"/>
      <c r="W29" s="40"/>
      <c r="X29" s="52"/>
    </row>
    <row r="30" spans="1:24" s="27" customFormat="1" ht="39" customHeight="1" thickBot="1">
      <c r="A30" s="55"/>
      <c r="B30" s="23"/>
      <c r="C30" s="36"/>
      <c r="D30" s="37"/>
      <c r="E30" s="38"/>
      <c r="F30" s="51"/>
      <c r="G30" s="55"/>
      <c r="H30" s="26"/>
      <c r="I30" s="36"/>
      <c r="J30" s="37"/>
      <c r="K30" s="38"/>
      <c r="L30" s="51"/>
      <c r="M30" s="55"/>
      <c r="N30" s="23"/>
      <c r="O30" s="36"/>
      <c r="P30" s="37"/>
      <c r="Q30" s="38"/>
      <c r="R30" s="51"/>
      <c r="S30" s="55"/>
      <c r="T30" s="26"/>
      <c r="U30" s="36"/>
      <c r="V30" s="37"/>
      <c r="W30" s="38"/>
      <c r="X30" s="51"/>
    </row>
    <row r="31" spans="1:24" ht="39" customHeight="1" thickBot="1">
      <c r="A31" s="56"/>
      <c r="B31" s="28"/>
      <c r="C31" s="39"/>
      <c r="D31" s="39"/>
      <c r="E31" s="40"/>
      <c r="F31" s="52"/>
      <c r="G31" s="56"/>
      <c r="H31" s="30"/>
      <c r="I31" s="39"/>
      <c r="J31" s="39"/>
      <c r="K31" s="40"/>
      <c r="L31" s="52"/>
      <c r="M31" s="56"/>
      <c r="N31" s="28"/>
      <c r="O31" s="39"/>
      <c r="P31" s="39"/>
      <c r="Q31" s="40"/>
      <c r="R31" s="52"/>
      <c r="S31" s="56"/>
      <c r="T31" s="30"/>
      <c r="U31" s="39"/>
      <c r="V31" s="39"/>
      <c r="W31" s="40"/>
      <c r="X31" s="52"/>
    </row>
    <row r="32" spans="1:24" s="27" customFormat="1" ht="39" customHeight="1" thickBot="1">
      <c r="A32" s="55"/>
      <c r="B32" s="23"/>
      <c r="C32" s="36"/>
      <c r="D32" s="37"/>
      <c r="E32" s="38"/>
      <c r="F32" s="51"/>
      <c r="G32" s="55"/>
      <c r="H32" s="26"/>
      <c r="I32" s="36"/>
      <c r="J32" s="37"/>
      <c r="K32" s="38"/>
      <c r="L32" s="51"/>
      <c r="M32" s="55"/>
      <c r="N32" s="23"/>
      <c r="O32" s="36"/>
      <c r="P32" s="37"/>
      <c r="Q32" s="38"/>
      <c r="R32" s="51"/>
      <c r="S32" s="55"/>
      <c r="T32" s="26"/>
      <c r="U32" s="36"/>
      <c r="V32" s="37"/>
      <c r="W32" s="38"/>
      <c r="X32" s="51"/>
    </row>
    <row r="33" spans="1:24" ht="39" customHeight="1" thickBot="1">
      <c r="A33" s="56"/>
      <c r="B33" s="28"/>
      <c r="C33" s="39"/>
      <c r="D33" s="39"/>
      <c r="E33" s="40"/>
      <c r="F33" s="52"/>
      <c r="G33" s="56"/>
      <c r="H33" s="30"/>
      <c r="I33" s="39"/>
      <c r="J33" s="39"/>
      <c r="K33" s="40"/>
      <c r="L33" s="52"/>
      <c r="M33" s="56"/>
      <c r="N33" s="28"/>
      <c r="O33" s="39"/>
      <c r="P33" s="39"/>
      <c r="Q33" s="40"/>
      <c r="R33" s="52"/>
      <c r="S33" s="56"/>
      <c r="T33" s="30"/>
      <c r="U33" s="39"/>
      <c r="V33" s="39"/>
      <c r="W33" s="40"/>
      <c r="X33" s="52"/>
    </row>
    <row r="34" spans="1:24" s="27" customFormat="1" ht="39" customHeight="1" thickBot="1">
      <c r="A34" s="55"/>
      <c r="B34" s="23"/>
      <c r="C34" s="36"/>
      <c r="D34" s="37"/>
      <c r="E34" s="38"/>
      <c r="F34" s="51"/>
      <c r="G34" s="55"/>
      <c r="H34" s="26"/>
      <c r="I34" s="36"/>
      <c r="J34" s="37"/>
      <c r="K34" s="38"/>
      <c r="L34" s="51"/>
      <c r="M34" s="55"/>
      <c r="N34" s="23"/>
      <c r="O34" s="36"/>
      <c r="P34" s="37"/>
      <c r="Q34" s="38"/>
      <c r="R34" s="51"/>
      <c r="S34" s="55"/>
      <c r="T34" s="26"/>
      <c r="U34" s="36"/>
      <c r="V34" s="37"/>
      <c r="W34" s="38"/>
      <c r="X34" s="51"/>
    </row>
    <row r="35" spans="1:24" ht="39" customHeight="1" thickBot="1">
      <c r="A35" s="56"/>
      <c r="B35" s="28"/>
      <c r="C35" s="39"/>
      <c r="D35" s="39"/>
      <c r="E35" s="40"/>
      <c r="F35" s="52"/>
      <c r="G35" s="56"/>
      <c r="H35" s="30"/>
      <c r="I35" s="39"/>
      <c r="J35" s="39"/>
      <c r="K35" s="40"/>
      <c r="L35" s="52"/>
      <c r="M35" s="56"/>
      <c r="N35" s="28"/>
      <c r="O35" s="39"/>
      <c r="P35" s="39"/>
      <c r="Q35" s="40"/>
      <c r="R35" s="52"/>
      <c r="S35" s="56"/>
      <c r="T35" s="30"/>
      <c r="U35" s="39"/>
      <c r="V35" s="39"/>
      <c r="W35" s="40"/>
      <c r="X35" s="52"/>
    </row>
    <row r="36" spans="1:24" s="27" customFormat="1" ht="39" customHeight="1" thickBot="1">
      <c r="A36" s="55"/>
      <c r="B36" s="23"/>
      <c r="C36" s="36"/>
      <c r="D36" s="37"/>
      <c r="E36" s="38"/>
      <c r="F36" s="51"/>
      <c r="G36" s="55"/>
      <c r="H36" s="26"/>
      <c r="I36" s="36"/>
      <c r="J36" s="37"/>
      <c r="K36" s="38"/>
      <c r="L36" s="51"/>
      <c r="M36" s="55"/>
      <c r="N36" s="23"/>
      <c r="O36" s="36"/>
      <c r="P36" s="37"/>
      <c r="Q36" s="38"/>
      <c r="R36" s="51"/>
      <c r="S36" s="55"/>
      <c r="T36" s="26"/>
      <c r="U36" s="36"/>
      <c r="V36" s="37"/>
      <c r="W36" s="38"/>
      <c r="X36" s="51"/>
    </row>
    <row r="37" spans="1:24" ht="39" customHeight="1" thickBot="1">
      <c r="A37" s="56"/>
      <c r="B37" s="28"/>
      <c r="C37" s="39"/>
      <c r="D37" s="39"/>
      <c r="E37" s="40"/>
      <c r="F37" s="52"/>
      <c r="G37" s="56"/>
      <c r="H37" s="30"/>
      <c r="I37" s="39"/>
      <c r="J37" s="39"/>
      <c r="K37" s="40"/>
      <c r="L37" s="52"/>
      <c r="M37" s="56"/>
      <c r="N37" s="28"/>
      <c r="O37" s="39"/>
      <c r="P37" s="39"/>
      <c r="Q37" s="40"/>
      <c r="R37" s="52"/>
      <c r="S37" s="56"/>
      <c r="T37" s="30"/>
      <c r="U37" s="39"/>
      <c r="V37" s="39"/>
      <c r="W37" s="40"/>
      <c r="X37" s="52"/>
    </row>
    <row r="38" spans="1:24" s="27" customFormat="1" ht="39" customHeight="1" thickBot="1">
      <c r="A38" s="55"/>
      <c r="B38" s="23"/>
      <c r="C38" s="36"/>
      <c r="D38" s="37"/>
      <c r="E38" s="38"/>
      <c r="F38" s="51"/>
      <c r="G38" s="55"/>
      <c r="H38" s="26"/>
      <c r="I38" s="36"/>
      <c r="J38" s="37"/>
      <c r="K38" s="38"/>
      <c r="L38" s="51"/>
      <c r="M38" s="55"/>
      <c r="N38" s="23"/>
      <c r="O38" s="36"/>
      <c r="P38" s="37"/>
      <c r="Q38" s="38"/>
      <c r="R38" s="51"/>
      <c r="S38" s="55"/>
      <c r="T38" s="26"/>
      <c r="U38" s="36"/>
      <c r="V38" s="37"/>
      <c r="W38" s="38"/>
      <c r="X38" s="51"/>
    </row>
    <row r="39" spans="1:24" ht="39" customHeight="1" thickBot="1">
      <c r="A39" s="56"/>
      <c r="B39" s="28"/>
      <c r="C39" s="39"/>
      <c r="D39" s="39"/>
      <c r="E39" s="40"/>
      <c r="F39" s="52"/>
      <c r="G39" s="56"/>
      <c r="H39" s="30"/>
      <c r="I39" s="39"/>
      <c r="J39" s="39"/>
      <c r="K39" s="40"/>
      <c r="L39" s="52"/>
      <c r="M39" s="56"/>
      <c r="N39" s="28"/>
      <c r="O39" s="39"/>
      <c r="P39" s="39"/>
      <c r="Q39" s="40"/>
      <c r="R39" s="52"/>
      <c r="S39" s="56"/>
      <c r="T39" s="30"/>
      <c r="U39" s="39"/>
      <c r="V39" s="39"/>
      <c r="W39" s="40"/>
      <c r="X39" s="52"/>
    </row>
    <row r="40" spans="1:24" ht="39" customHeight="1" thickBot="1">
      <c r="A40" s="55"/>
      <c r="B40" s="23"/>
      <c r="C40" s="36"/>
      <c r="D40" s="37"/>
      <c r="E40" s="38"/>
      <c r="F40" s="51"/>
      <c r="G40" s="55"/>
      <c r="H40" s="26"/>
      <c r="I40" s="36"/>
      <c r="J40" s="37"/>
      <c r="K40" s="38"/>
      <c r="L40" s="51"/>
      <c r="M40" s="55"/>
      <c r="N40" s="23"/>
      <c r="O40" s="36"/>
      <c r="P40" s="37"/>
      <c r="Q40" s="38"/>
      <c r="R40" s="51"/>
      <c r="S40" s="55"/>
      <c r="T40" s="26"/>
      <c r="U40" s="36"/>
      <c r="V40" s="37"/>
      <c r="W40" s="38"/>
      <c r="X40" s="51"/>
    </row>
    <row r="41" spans="1:24" ht="39" customHeight="1" thickBot="1">
      <c r="A41" s="56"/>
      <c r="B41" s="28"/>
      <c r="C41" s="39"/>
      <c r="D41" s="39"/>
      <c r="E41" s="40"/>
      <c r="F41" s="52"/>
      <c r="G41" s="56"/>
      <c r="H41" s="30"/>
      <c r="I41" s="39"/>
      <c r="J41" s="39"/>
      <c r="K41" s="40"/>
      <c r="L41" s="52"/>
      <c r="M41" s="56"/>
      <c r="N41" s="28"/>
      <c r="O41" s="39"/>
      <c r="P41" s="39"/>
      <c r="Q41" s="40"/>
      <c r="R41" s="52"/>
      <c r="S41" s="56"/>
      <c r="T41" s="30"/>
      <c r="U41" s="39"/>
      <c r="V41" s="39"/>
      <c r="W41" s="40"/>
      <c r="X41" s="52"/>
    </row>
    <row r="42" spans="1:24" ht="39" customHeight="1" thickBot="1">
      <c r="A42" s="55"/>
      <c r="B42" s="23"/>
      <c r="C42" s="36"/>
      <c r="D42" s="37"/>
      <c r="E42" s="38"/>
      <c r="F42" s="51"/>
      <c r="G42" s="55"/>
      <c r="H42" s="26"/>
      <c r="I42" s="36"/>
      <c r="J42" s="37"/>
      <c r="K42" s="38"/>
      <c r="L42" s="51"/>
      <c r="M42" s="55"/>
      <c r="N42" s="23"/>
      <c r="O42" s="36"/>
      <c r="P42" s="37"/>
      <c r="Q42" s="38"/>
      <c r="R42" s="51"/>
      <c r="S42" s="55"/>
      <c r="T42" s="26"/>
      <c r="U42" s="36"/>
      <c r="V42" s="37"/>
      <c r="W42" s="38"/>
      <c r="X42" s="51"/>
    </row>
    <row r="43" spans="1:24" ht="39" customHeight="1" thickBot="1">
      <c r="A43" s="56"/>
      <c r="B43" s="28"/>
      <c r="C43" s="39"/>
      <c r="D43" s="39"/>
      <c r="E43" s="40"/>
      <c r="F43" s="52"/>
      <c r="G43" s="56"/>
      <c r="H43" s="30"/>
      <c r="I43" s="39"/>
      <c r="J43" s="39"/>
      <c r="K43" s="40"/>
      <c r="L43" s="52"/>
      <c r="M43" s="56"/>
      <c r="N43" s="28"/>
      <c r="O43" s="39"/>
      <c r="P43" s="39"/>
      <c r="Q43" s="40"/>
      <c r="R43" s="52"/>
      <c r="S43" s="56"/>
      <c r="T43" s="30"/>
      <c r="U43" s="39"/>
      <c r="V43" s="39"/>
      <c r="W43" s="40"/>
      <c r="X43" s="52"/>
    </row>
    <row r="44" spans="1:24" ht="39" customHeight="1" thickBot="1">
      <c r="A44" s="55"/>
      <c r="B44" s="36"/>
      <c r="C44" s="36"/>
      <c r="D44" s="37"/>
      <c r="E44" s="38"/>
      <c r="F44" s="51"/>
      <c r="G44" s="55"/>
      <c r="H44" s="26"/>
      <c r="I44" s="36"/>
      <c r="J44" s="37"/>
      <c r="K44" s="38"/>
      <c r="L44" s="51"/>
      <c r="M44" s="55"/>
      <c r="N44" s="36"/>
      <c r="O44" s="36"/>
      <c r="P44" s="37"/>
      <c r="Q44" s="38"/>
      <c r="R44" s="51"/>
      <c r="S44" s="55"/>
      <c r="T44" s="26"/>
      <c r="U44" s="36"/>
      <c r="V44" s="37"/>
      <c r="W44" s="38"/>
      <c r="X44" s="51"/>
    </row>
  </sheetData>
  <printOptions/>
  <pageMargins left="0" right="0" top="0" bottom="0" header="0" footer="0"/>
  <pageSetup horizontalDpi="300" verticalDpi="3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Москва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Sergеy</dc:creator>
  <cp:keywords/>
  <dc:description/>
  <cp:lastModifiedBy>Sergey</cp:lastModifiedBy>
  <cp:lastPrinted>2010-02-21T16:49:01Z</cp:lastPrinted>
  <dcterms:created xsi:type="dcterms:W3CDTF">2002-11-17T22:24:44Z</dcterms:created>
  <dcterms:modified xsi:type="dcterms:W3CDTF">2010-02-22T22:47:45Z</dcterms:modified>
  <cp:category/>
  <cp:version/>
  <cp:contentType/>
  <cp:contentStatus/>
</cp:coreProperties>
</file>