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8975" windowHeight="8640" activeTab="0"/>
  </bookViews>
  <sheets>
    <sheet name="АКД" sheetId="1" r:id="rId1"/>
  </sheets>
  <definedNames>
    <definedName name="_xlnm.Print_Area" localSheetId="0">'АКД'!$A$1:$R$47</definedName>
  </definedNames>
  <calcPr fullCalcOnLoad="1"/>
</workbook>
</file>

<file path=xl/sharedStrings.xml><?xml version="1.0" encoding="utf-8"?>
<sst xmlns="http://schemas.openxmlformats.org/spreadsheetml/2006/main" count="100" uniqueCount="38">
  <si>
    <t>№</t>
  </si>
  <si>
    <t>Фамилия Имя</t>
  </si>
  <si>
    <t>Первое упражнение</t>
  </si>
  <si>
    <t>Второе упражнение</t>
  </si>
  <si>
    <t>Сумма баллов</t>
  </si>
  <si>
    <t>к/т</t>
  </si>
  <si>
    <t>техника</t>
  </si>
  <si>
    <t>∑</t>
  </si>
  <si>
    <t>Соревнования секции акробатики МУ ДЦКС "Южное Измайлово" по прыжкам на акд 20 апреля 2009 года.</t>
  </si>
  <si>
    <t>3 юн. Девушки</t>
  </si>
  <si>
    <t>3 юн. Юноши</t>
  </si>
  <si>
    <t xml:space="preserve">2 юн. </t>
  </si>
  <si>
    <t>1 юн.</t>
  </si>
  <si>
    <t>3 взр.</t>
  </si>
  <si>
    <t>1 взр.</t>
  </si>
  <si>
    <t>Для разрядов 51 балл</t>
  </si>
  <si>
    <t>Богатиква Е.</t>
  </si>
  <si>
    <t>Должикова Е.</t>
  </si>
  <si>
    <t>Пономарев И.</t>
  </si>
  <si>
    <t>Краюшкин К.</t>
  </si>
  <si>
    <t>Морозов Ю.</t>
  </si>
  <si>
    <t>Мартьянов А.</t>
  </si>
  <si>
    <t>Александров А.</t>
  </si>
  <si>
    <t>Соколов М.</t>
  </si>
  <si>
    <t>Житников М.</t>
  </si>
  <si>
    <t>Пишаков А.</t>
  </si>
  <si>
    <t>Баранов И</t>
  </si>
  <si>
    <t>Рукавицин В</t>
  </si>
  <si>
    <t>Ройз С</t>
  </si>
  <si>
    <t>Зайчикова Н.</t>
  </si>
  <si>
    <t>Новикова К.</t>
  </si>
  <si>
    <t>Потрясов А.</t>
  </si>
  <si>
    <t>Файзуллин А.</t>
  </si>
  <si>
    <t>Абдуллаева Е.</t>
  </si>
  <si>
    <t>Минов А.</t>
  </si>
  <si>
    <t>Лебедев Э.</t>
  </si>
  <si>
    <t>Для разрядов - Юноши 58, девушки 57 баллов</t>
  </si>
  <si>
    <t>в.к.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</si>
</sst>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64" fontId="1" fillId="2" borderId="10" xfId="53" applyNumberFormat="1" applyFont="1" applyFill="1" applyBorder="1" applyAlignment="1">
      <alignment horizontal="center" vertical="center"/>
      <protection/>
    </xf>
    <xf numFmtId="0" fontId="25" fillId="2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1" fillId="2" borderId="10" xfId="53" applyFont="1" applyFill="1" applyBorder="1" applyAlignment="1">
      <alignment horizontal="center" vertical="center"/>
      <protection/>
    </xf>
    <xf numFmtId="0" fontId="1" fillId="2" borderId="10" xfId="0" applyFont="1" applyFill="1" applyBorder="1" applyAlignment="1">
      <alignment horizontal="left" vertical="center" wrapText="1" indent="1"/>
    </xf>
    <xf numFmtId="164" fontId="4" fillId="2" borderId="10" xfId="53" applyNumberFormat="1" applyFont="1" applyFill="1" applyBorder="1" applyAlignment="1">
      <alignment horizontal="center" vertical="center"/>
      <protection/>
    </xf>
    <xf numFmtId="164" fontId="3" fillId="2" borderId="10" xfId="53" applyNumberFormat="1" applyFont="1" applyFill="1" applyBorder="1" applyAlignment="1">
      <alignment horizontal="center" vertical="center"/>
      <protection/>
    </xf>
    <xf numFmtId="164" fontId="4" fillId="0" borderId="10" xfId="53" applyNumberFormat="1" applyFont="1" applyBorder="1" applyAlignment="1">
      <alignment horizontal="center" vertical="center"/>
      <protection/>
    </xf>
    <xf numFmtId="164" fontId="3" fillId="0" borderId="10" xfId="53" applyNumberFormat="1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Layout" zoomScaleSheetLayoutView="115" workbookViewId="0" topLeftCell="A1">
      <selection activeCell="E52" sqref="E52"/>
    </sheetView>
  </sheetViews>
  <sheetFormatPr defaultColWidth="9.00390625" defaultRowHeight="15"/>
  <cols>
    <col min="1" max="1" width="3.00390625" style="11" customWidth="1"/>
    <col min="2" max="2" width="19.28125" style="11" customWidth="1"/>
    <col min="3" max="8" width="4.28125" style="11" customWidth="1"/>
    <col min="9" max="9" width="4.7109375" style="12" customWidth="1"/>
    <col min="10" max="15" width="4.28125" style="11" customWidth="1"/>
    <col min="16" max="16" width="4.7109375" style="12" customWidth="1"/>
    <col min="17" max="17" width="7.140625" style="13" customWidth="1"/>
    <col min="18" max="18" width="8.57421875" style="13" customWidth="1"/>
    <col min="19" max="16384" width="9.00390625" style="11" customWidth="1"/>
  </cols>
  <sheetData>
    <row r="1" spans="1:18" ht="15" customHeight="1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5" customHeight="1">
      <c r="A3" s="6"/>
      <c r="B3" s="6"/>
      <c r="C3" s="6"/>
      <c r="D3" s="6"/>
      <c r="E3" s="6"/>
      <c r="F3" s="6"/>
      <c r="G3" s="6"/>
      <c r="H3" s="6"/>
      <c r="I3" s="8"/>
      <c r="J3" s="6"/>
      <c r="K3" s="6"/>
      <c r="L3" s="6"/>
      <c r="M3" s="6"/>
      <c r="N3" s="6"/>
      <c r="O3" s="6"/>
      <c r="P3" s="8"/>
      <c r="Q3" s="7"/>
      <c r="R3" s="7"/>
    </row>
    <row r="4" spans="1:18" s="6" customFormat="1" ht="24.75" customHeight="1">
      <c r="A4" s="21" t="s">
        <v>0</v>
      </c>
      <c r="B4" s="21" t="s">
        <v>1</v>
      </c>
      <c r="C4" s="21" t="s">
        <v>2</v>
      </c>
      <c r="D4" s="21"/>
      <c r="E4" s="21"/>
      <c r="F4" s="21"/>
      <c r="G4" s="21"/>
      <c r="H4" s="21"/>
      <c r="I4" s="22"/>
      <c r="J4" s="21" t="s">
        <v>3</v>
      </c>
      <c r="K4" s="21"/>
      <c r="L4" s="21"/>
      <c r="M4" s="21"/>
      <c r="N4" s="21"/>
      <c r="O4" s="21"/>
      <c r="P4" s="22"/>
      <c r="Q4" s="23" t="s">
        <v>4</v>
      </c>
      <c r="R4" s="21" t="s">
        <v>15</v>
      </c>
    </row>
    <row r="5" spans="1:18" s="6" customFormat="1" ht="15.75" customHeight="1">
      <c r="A5" s="21"/>
      <c r="B5" s="21"/>
      <c r="C5" s="21" t="s">
        <v>6</v>
      </c>
      <c r="D5" s="21"/>
      <c r="E5" s="21"/>
      <c r="F5" s="21"/>
      <c r="G5" s="21"/>
      <c r="H5" s="9" t="s">
        <v>5</v>
      </c>
      <c r="I5" s="14" t="s">
        <v>7</v>
      </c>
      <c r="J5" s="21" t="s">
        <v>6</v>
      </c>
      <c r="K5" s="21"/>
      <c r="L5" s="21"/>
      <c r="M5" s="21"/>
      <c r="N5" s="21"/>
      <c r="O5" s="9" t="s">
        <v>5</v>
      </c>
      <c r="P5" s="14" t="s">
        <v>7</v>
      </c>
      <c r="Q5" s="23"/>
      <c r="R5" s="21"/>
    </row>
    <row r="6" spans="1:18" s="5" customFormat="1" ht="17.25" customHeight="1">
      <c r="A6" s="15">
        <v>1</v>
      </c>
      <c r="B6" s="16" t="s">
        <v>16</v>
      </c>
      <c r="C6" s="4">
        <v>8.7</v>
      </c>
      <c r="D6" s="4">
        <v>8.7</v>
      </c>
      <c r="E6" s="4">
        <v>8.7</v>
      </c>
      <c r="F6" s="4">
        <v>8.7</v>
      </c>
      <c r="G6" s="4">
        <v>8.7</v>
      </c>
      <c r="H6" s="4">
        <v>0.2</v>
      </c>
      <c r="I6" s="17">
        <f>MEDIAN(C6:G6)+H6</f>
        <v>8.899999999999999</v>
      </c>
      <c r="J6" s="4">
        <v>8.5</v>
      </c>
      <c r="K6" s="4">
        <v>8.5</v>
      </c>
      <c r="L6" s="4">
        <v>8.5</v>
      </c>
      <c r="M6" s="4">
        <v>8.5</v>
      </c>
      <c r="N6" s="4">
        <v>8.5</v>
      </c>
      <c r="O6" s="4">
        <v>0.2</v>
      </c>
      <c r="P6" s="17">
        <f>MEDIAN(J6:N6)+O6</f>
        <v>8.7</v>
      </c>
      <c r="Q6" s="18">
        <f>P6+I6</f>
        <v>17.599999999999998</v>
      </c>
      <c r="R6" s="18">
        <f>SUM(C6:H6,J6:O6)-MIN(C6:G6)-MIN(J6:N6)-MAX(C6:G6)-MAX(J6:N6)</f>
        <v>52</v>
      </c>
    </row>
    <row r="7" spans="1:18" ht="17.25" customHeight="1">
      <c r="A7" s="10">
        <f>A6+1</f>
        <v>2</v>
      </c>
      <c r="B7" s="16" t="s">
        <v>17</v>
      </c>
      <c r="C7" s="4">
        <v>6.7</v>
      </c>
      <c r="D7" s="4">
        <v>6.7</v>
      </c>
      <c r="E7" s="4">
        <v>6.7</v>
      </c>
      <c r="F7" s="4">
        <v>6.7</v>
      </c>
      <c r="G7" s="4">
        <v>6.7</v>
      </c>
      <c r="H7" s="4">
        <v>0.2</v>
      </c>
      <c r="I7" s="19">
        <f>MEDIAN(C7:G7)+H7</f>
        <v>6.9</v>
      </c>
      <c r="J7" s="4">
        <v>7.5</v>
      </c>
      <c r="K7" s="4">
        <v>7.5</v>
      </c>
      <c r="L7" s="4">
        <v>7.5</v>
      </c>
      <c r="M7" s="4">
        <v>7.5</v>
      </c>
      <c r="N7" s="4">
        <v>7.5</v>
      </c>
      <c r="O7" s="4">
        <v>0.2</v>
      </c>
      <c r="P7" s="19">
        <f>MEDIAN(J7:N7)+O7</f>
        <v>7.7</v>
      </c>
      <c r="Q7" s="20">
        <f>P7+I7</f>
        <v>14.600000000000001</v>
      </c>
      <c r="R7" s="20">
        <f>SUM(C7:H7,J7:O7)-MIN(C7:G7)-MIN(J7:N7)-MAX(C7:G7)-MAX(J7:N7)</f>
        <v>43</v>
      </c>
    </row>
    <row r="8" spans="1:18" ht="17.25" customHeight="1">
      <c r="A8" s="10">
        <f>A7+1</f>
        <v>3</v>
      </c>
      <c r="B8" s="16" t="s">
        <v>33</v>
      </c>
      <c r="C8" s="4">
        <v>8.8</v>
      </c>
      <c r="D8" s="4">
        <v>8.8</v>
      </c>
      <c r="E8" s="4">
        <v>8.8</v>
      </c>
      <c r="F8" s="4">
        <v>8.8</v>
      </c>
      <c r="G8" s="4">
        <v>8.8</v>
      </c>
      <c r="H8" s="4">
        <v>0.2</v>
      </c>
      <c r="I8" s="19">
        <f>MEDIAN(C8:G8)+H8</f>
        <v>9</v>
      </c>
      <c r="J8" s="4">
        <v>8.1</v>
      </c>
      <c r="K8" s="4">
        <v>8.1</v>
      </c>
      <c r="L8" s="4">
        <v>8.1</v>
      </c>
      <c r="M8" s="4">
        <v>8.1</v>
      </c>
      <c r="N8" s="4">
        <v>8.1</v>
      </c>
      <c r="O8" s="4">
        <v>0.2</v>
      </c>
      <c r="P8" s="19">
        <f>MEDIAN(J8:N8)+O8</f>
        <v>8.299999999999999</v>
      </c>
      <c r="Q8" s="20">
        <f>P8+I8</f>
        <v>17.299999999999997</v>
      </c>
      <c r="R8" s="20">
        <f>SUM(C8:H8,J8:O8)-MIN(C8:G8)-MIN(J8:N8)-MAX(C8:G8)-MAX(J8:N8)</f>
        <v>51.1</v>
      </c>
    </row>
    <row r="9" spans="1:18" s="6" customFormat="1" ht="11.25" customHeight="1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7"/>
      <c r="O9" s="7"/>
      <c r="Q9" s="3"/>
      <c r="R9" s="3"/>
    </row>
    <row r="10" spans="1:18" ht="15" customHeight="1">
      <c r="A10" s="24" t="s">
        <v>10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5" customHeight="1">
      <c r="A11" s="6"/>
      <c r="B11" s="6"/>
      <c r="C11" s="6"/>
      <c r="D11" s="6"/>
      <c r="E11" s="6"/>
      <c r="F11" s="6"/>
      <c r="G11" s="6"/>
      <c r="H11" s="6"/>
      <c r="I11" s="8"/>
      <c r="J11" s="6"/>
      <c r="K11" s="6"/>
      <c r="L11" s="6"/>
      <c r="M11" s="6"/>
      <c r="N11" s="6"/>
      <c r="O11" s="6"/>
      <c r="P11" s="8"/>
      <c r="Q11" s="7"/>
      <c r="R11" s="7"/>
    </row>
    <row r="12" spans="1:18" s="6" customFormat="1" ht="21" customHeight="1">
      <c r="A12" s="21" t="s">
        <v>0</v>
      </c>
      <c r="B12" s="21" t="s">
        <v>1</v>
      </c>
      <c r="C12" s="21" t="s">
        <v>2</v>
      </c>
      <c r="D12" s="21"/>
      <c r="E12" s="21"/>
      <c r="F12" s="21"/>
      <c r="G12" s="21"/>
      <c r="H12" s="21"/>
      <c r="I12" s="22"/>
      <c r="J12" s="21" t="s">
        <v>3</v>
      </c>
      <c r="K12" s="21"/>
      <c r="L12" s="21"/>
      <c r="M12" s="21"/>
      <c r="N12" s="21"/>
      <c r="O12" s="21"/>
      <c r="P12" s="22"/>
      <c r="Q12" s="23" t="s">
        <v>4</v>
      </c>
      <c r="R12" s="21" t="s">
        <v>15</v>
      </c>
    </row>
    <row r="13" spans="1:18" s="6" customFormat="1" ht="15.75" customHeight="1">
      <c r="A13" s="21"/>
      <c r="B13" s="21"/>
      <c r="C13" s="21" t="s">
        <v>6</v>
      </c>
      <c r="D13" s="21"/>
      <c r="E13" s="21"/>
      <c r="F13" s="21"/>
      <c r="G13" s="21"/>
      <c r="H13" s="9" t="s">
        <v>5</v>
      </c>
      <c r="I13" s="14" t="s">
        <v>7</v>
      </c>
      <c r="J13" s="21" t="s">
        <v>6</v>
      </c>
      <c r="K13" s="21"/>
      <c r="L13" s="21"/>
      <c r="M13" s="21"/>
      <c r="N13" s="21"/>
      <c r="O13" s="9" t="s">
        <v>5</v>
      </c>
      <c r="P13" s="14" t="s">
        <v>7</v>
      </c>
      <c r="Q13" s="23"/>
      <c r="R13" s="21"/>
    </row>
    <row r="14" spans="1:18" ht="18" customHeight="1">
      <c r="A14" s="10">
        <f>A13+1</f>
        <v>1</v>
      </c>
      <c r="B14" s="16" t="s">
        <v>19</v>
      </c>
      <c r="C14" s="4">
        <v>8.7</v>
      </c>
      <c r="D14" s="4">
        <v>8.7</v>
      </c>
      <c r="E14" s="4">
        <v>8.7</v>
      </c>
      <c r="F14" s="4">
        <v>8.7</v>
      </c>
      <c r="G14" s="4">
        <v>8.7</v>
      </c>
      <c r="H14" s="4">
        <v>0.2</v>
      </c>
      <c r="I14" s="19">
        <f>MEDIAN(C14:G14)+H14</f>
        <v>8.899999999999999</v>
      </c>
      <c r="J14" s="4">
        <v>8.6</v>
      </c>
      <c r="K14" s="4">
        <v>8.6</v>
      </c>
      <c r="L14" s="4">
        <v>8.6</v>
      </c>
      <c r="M14" s="4">
        <v>8.6</v>
      </c>
      <c r="N14" s="4">
        <v>8.6</v>
      </c>
      <c r="O14" s="4">
        <v>0.2</v>
      </c>
      <c r="P14" s="19">
        <f>MEDIAN(J14:N14)+O14</f>
        <v>8.799999999999999</v>
      </c>
      <c r="Q14" s="20">
        <f>P14+I14</f>
        <v>17.699999999999996</v>
      </c>
      <c r="R14" s="20">
        <f>SUM(C14:H14,J14:O14)-MIN(C14:G14)-MIN(J14:N14)-MAX(C14:G14)-MAX(J14:N14)</f>
        <v>52.29999999999999</v>
      </c>
    </row>
    <row r="15" spans="1:18" ht="18" customHeight="1">
      <c r="A15" s="10">
        <f>A14+1</f>
        <v>2</v>
      </c>
      <c r="B15" s="16" t="s">
        <v>20</v>
      </c>
      <c r="C15" s="4">
        <v>8.4</v>
      </c>
      <c r="D15" s="4">
        <v>8.4</v>
      </c>
      <c r="E15" s="4">
        <v>8.4</v>
      </c>
      <c r="F15" s="4">
        <v>8.4</v>
      </c>
      <c r="G15" s="4">
        <v>8.4</v>
      </c>
      <c r="H15" s="4">
        <v>0.2</v>
      </c>
      <c r="I15" s="19">
        <f>MEDIAN(C15:G15)+H15</f>
        <v>8.6</v>
      </c>
      <c r="J15" s="4">
        <v>8.8</v>
      </c>
      <c r="K15" s="4">
        <v>8.8</v>
      </c>
      <c r="L15" s="4">
        <v>8.8</v>
      </c>
      <c r="M15" s="4">
        <v>8.8</v>
      </c>
      <c r="N15" s="4">
        <v>8.8</v>
      </c>
      <c r="O15" s="4">
        <v>0.2</v>
      </c>
      <c r="P15" s="19">
        <f>MEDIAN(J15:N15)+O15</f>
        <v>9</v>
      </c>
      <c r="Q15" s="20">
        <f>P15+I15</f>
        <v>17.6</v>
      </c>
      <c r="R15" s="20">
        <f>SUM(C15:H15,J15:O15)-MIN(C15:G15)-MIN(J15:N15)-MAX(C15:G15)-MAX(J15:N15)</f>
        <v>51.999999999999986</v>
      </c>
    </row>
    <row r="16" spans="1:18" s="5" customFormat="1" ht="18" customHeight="1">
      <c r="A16" s="15">
        <f>A15+1</f>
        <v>3</v>
      </c>
      <c r="B16" s="16" t="s">
        <v>24</v>
      </c>
      <c r="C16" s="4">
        <v>8.7</v>
      </c>
      <c r="D16" s="4">
        <v>8.7</v>
      </c>
      <c r="E16" s="4">
        <v>8.7</v>
      </c>
      <c r="F16" s="4">
        <v>8.7</v>
      </c>
      <c r="G16" s="4">
        <v>8.7</v>
      </c>
      <c r="H16" s="4">
        <v>0.2</v>
      </c>
      <c r="I16" s="19">
        <f>MEDIAN(C16:G16)+H16</f>
        <v>8.899999999999999</v>
      </c>
      <c r="J16" s="4">
        <v>8.2</v>
      </c>
      <c r="K16" s="4">
        <v>8.2</v>
      </c>
      <c r="L16" s="4">
        <v>8.2</v>
      </c>
      <c r="M16" s="4">
        <v>8.2</v>
      </c>
      <c r="N16" s="4">
        <v>8.2</v>
      </c>
      <c r="O16" s="4">
        <v>0.2</v>
      </c>
      <c r="P16" s="19">
        <f>MEDIAN(J16:N16)+O16</f>
        <v>8.399999999999999</v>
      </c>
      <c r="Q16" s="20">
        <f>P16+I16</f>
        <v>17.299999999999997</v>
      </c>
      <c r="R16" s="20">
        <f>SUM(C16:H16,J16:O16)-MIN(C16:G16)-MIN(J16:N16)-MAX(C16:G16)-MAX(J16:N16)</f>
        <v>51.10000000000001</v>
      </c>
    </row>
    <row r="17" spans="1:18" s="5" customFormat="1" ht="18" customHeight="1">
      <c r="A17" s="10">
        <f>A16+1</f>
        <v>4</v>
      </c>
      <c r="B17" s="16" t="s">
        <v>18</v>
      </c>
      <c r="C17" s="4">
        <v>8.3</v>
      </c>
      <c r="D17" s="4">
        <v>8.3</v>
      </c>
      <c r="E17" s="4">
        <v>8.3</v>
      </c>
      <c r="F17" s="4">
        <v>8.3</v>
      </c>
      <c r="G17" s="4">
        <v>8.3</v>
      </c>
      <c r="H17" s="4">
        <v>0.2</v>
      </c>
      <c r="I17" s="17">
        <f>MEDIAN(C17:G17)+H17</f>
        <v>8.5</v>
      </c>
      <c r="J17" s="4">
        <v>8.3</v>
      </c>
      <c r="K17" s="4">
        <v>8.3</v>
      </c>
      <c r="L17" s="4">
        <v>8.3</v>
      </c>
      <c r="M17" s="4">
        <v>8.3</v>
      </c>
      <c r="N17" s="4">
        <v>8.3</v>
      </c>
      <c r="O17" s="4">
        <v>0.2</v>
      </c>
      <c r="P17" s="17">
        <f>MEDIAN(J17:N17)+O17</f>
        <v>8.5</v>
      </c>
      <c r="Q17" s="18">
        <f>P17+I17</f>
        <v>17</v>
      </c>
      <c r="R17" s="18">
        <f>SUM(C17:H17,J17:O17)-MIN(C17:G17)-MIN(J17:N17)-MAX(C17:G17)-MAX(J17:N17)</f>
        <v>50.2</v>
      </c>
    </row>
    <row r="18" spans="1:18" ht="18" customHeight="1">
      <c r="A18" s="10">
        <f>A17+1</f>
        <v>5</v>
      </c>
      <c r="B18" s="16" t="s">
        <v>21</v>
      </c>
      <c r="C18" s="4">
        <v>8.3</v>
      </c>
      <c r="D18" s="4">
        <v>8.3</v>
      </c>
      <c r="E18" s="4">
        <v>8.3</v>
      </c>
      <c r="F18" s="4">
        <v>8.3</v>
      </c>
      <c r="G18" s="4">
        <v>8.3</v>
      </c>
      <c r="H18" s="4">
        <v>0.2</v>
      </c>
      <c r="I18" s="19">
        <f>MEDIAN(C18:G18)+H18</f>
        <v>8.5</v>
      </c>
      <c r="J18" s="4">
        <v>8.2</v>
      </c>
      <c r="K18" s="4">
        <v>8.2</v>
      </c>
      <c r="L18" s="4">
        <v>8.2</v>
      </c>
      <c r="M18" s="4">
        <v>8.2</v>
      </c>
      <c r="N18" s="4">
        <v>8.2</v>
      </c>
      <c r="O18" s="4">
        <v>0.2</v>
      </c>
      <c r="P18" s="19">
        <f>MEDIAN(J18:N18)+O18</f>
        <v>8.399999999999999</v>
      </c>
      <c r="Q18" s="20">
        <f>P18+I18</f>
        <v>16.9</v>
      </c>
      <c r="R18" s="20">
        <f>SUM(C18:H18,J18:O18)-MIN(C18:G18)-MIN(J18:N18)-MAX(C18:G18)-MAX(J18:N18)</f>
        <v>49.90000000000002</v>
      </c>
    </row>
    <row r="19" spans="1:18" ht="18" customHeight="1">
      <c r="A19" s="15">
        <f>A18+1</f>
        <v>6</v>
      </c>
      <c r="B19" s="16" t="s">
        <v>22</v>
      </c>
      <c r="C19" s="4">
        <v>8.8</v>
      </c>
      <c r="D19" s="4">
        <v>8.8</v>
      </c>
      <c r="E19" s="4">
        <v>8.8</v>
      </c>
      <c r="F19" s="4">
        <v>8.8</v>
      </c>
      <c r="G19" s="4">
        <v>8.8</v>
      </c>
      <c r="H19" s="4">
        <v>0.2</v>
      </c>
      <c r="I19" s="19">
        <f>MEDIAN(C19:G19)+H19</f>
        <v>9</v>
      </c>
      <c r="J19" s="4">
        <v>7.2</v>
      </c>
      <c r="K19" s="4">
        <v>7.2</v>
      </c>
      <c r="L19" s="4">
        <v>7.2</v>
      </c>
      <c r="M19" s="4">
        <v>7.2</v>
      </c>
      <c r="N19" s="4">
        <v>7.2</v>
      </c>
      <c r="O19" s="4">
        <v>0.2</v>
      </c>
      <c r="P19" s="19">
        <f>MEDIAN(J19:N19)+O19</f>
        <v>7.4</v>
      </c>
      <c r="Q19" s="20">
        <f>P19+I19</f>
        <v>16.4</v>
      </c>
      <c r="R19" s="20">
        <f>SUM(C19:H19,J19:O19)-MIN(C19:G19)-MIN(J19:N19)-MAX(C19:G19)-MAX(J19:N19)</f>
        <v>48.40000000000002</v>
      </c>
    </row>
    <row r="20" spans="1:18" ht="18" customHeight="1">
      <c r="A20" s="10">
        <f>A19+1</f>
        <v>7</v>
      </c>
      <c r="B20" s="16" t="s">
        <v>23</v>
      </c>
      <c r="C20" s="4">
        <v>7.3</v>
      </c>
      <c r="D20" s="4">
        <v>7.3</v>
      </c>
      <c r="E20" s="4">
        <v>7.3</v>
      </c>
      <c r="F20" s="4">
        <v>7.3</v>
      </c>
      <c r="G20" s="4">
        <v>7.3</v>
      </c>
      <c r="H20" s="4">
        <v>0.2</v>
      </c>
      <c r="I20" s="17">
        <f>MEDIAN(C20:G20)+H20</f>
        <v>7.5</v>
      </c>
      <c r="J20" s="4">
        <v>7.6</v>
      </c>
      <c r="K20" s="4">
        <v>7.6</v>
      </c>
      <c r="L20" s="4">
        <v>7.6</v>
      </c>
      <c r="M20" s="4">
        <v>7.6</v>
      </c>
      <c r="N20" s="4">
        <v>7.6</v>
      </c>
      <c r="O20" s="4">
        <v>0.2</v>
      </c>
      <c r="P20" s="17">
        <f>MEDIAN(J20:N20)+O20</f>
        <v>7.8</v>
      </c>
      <c r="Q20" s="18">
        <f>P20+I20</f>
        <v>15.3</v>
      </c>
      <c r="R20" s="18">
        <f>SUM(C20:H20,J20:O20)-MIN(C20:G20)-MIN(J20:N20)-MAX(C20:G20)-MAX(J20:N20)</f>
        <v>45.10000000000001</v>
      </c>
    </row>
    <row r="22" spans="1:18" ht="15" customHeight="1">
      <c r="A22" s="24" t="s">
        <v>11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5" customHeight="1">
      <c r="A23" s="6"/>
      <c r="B23" s="6"/>
      <c r="C23" s="6"/>
      <c r="D23" s="6"/>
      <c r="E23" s="6"/>
      <c r="F23" s="6"/>
      <c r="G23" s="6"/>
      <c r="H23" s="6"/>
      <c r="I23" s="8"/>
      <c r="J23" s="6"/>
      <c r="K23" s="6"/>
      <c r="L23" s="6"/>
      <c r="M23" s="6"/>
      <c r="N23" s="6"/>
      <c r="O23" s="6"/>
      <c r="P23" s="8"/>
      <c r="Q23" s="7"/>
      <c r="R23" s="7"/>
    </row>
    <row r="24" spans="1:18" s="6" customFormat="1" ht="21" customHeight="1">
      <c r="A24" s="21" t="s">
        <v>0</v>
      </c>
      <c r="B24" s="21" t="s">
        <v>1</v>
      </c>
      <c r="C24" s="21" t="s">
        <v>2</v>
      </c>
      <c r="D24" s="21"/>
      <c r="E24" s="21"/>
      <c r="F24" s="21"/>
      <c r="G24" s="21"/>
      <c r="H24" s="21"/>
      <c r="I24" s="22"/>
      <c r="J24" s="21" t="s">
        <v>3</v>
      </c>
      <c r="K24" s="21"/>
      <c r="L24" s="21"/>
      <c r="M24" s="21"/>
      <c r="N24" s="21"/>
      <c r="O24" s="21"/>
      <c r="P24" s="22"/>
      <c r="Q24" s="23" t="s">
        <v>4</v>
      </c>
      <c r="R24" s="21" t="s">
        <v>15</v>
      </c>
    </row>
    <row r="25" spans="1:18" s="6" customFormat="1" ht="15.75" customHeight="1">
      <c r="A25" s="21"/>
      <c r="B25" s="21"/>
      <c r="C25" s="21" t="s">
        <v>6</v>
      </c>
      <c r="D25" s="21"/>
      <c r="E25" s="21"/>
      <c r="F25" s="21"/>
      <c r="G25" s="21"/>
      <c r="H25" s="9" t="s">
        <v>5</v>
      </c>
      <c r="I25" s="14" t="s">
        <v>7</v>
      </c>
      <c r="J25" s="21" t="s">
        <v>6</v>
      </c>
      <c r="K25" s="21"/>
      <c r="L25" s="21"/>
      <c r="M25" s="21"/>
      <c r="N25" s="21"/>
      <c r="O25" s="9" t="s">
        <v>5</v>
      </c>
      <c r="P25" s="14" t="s">
        <v>7</v>
      </c>
      <c r="Q25" s="23"/>
      <c r="R25" s="21"/>
    </row>
    <row r="26" spans="1:18" s="5" customFormat="1" ht="16.5" customHeight="1">
      <c r="A26" s="15">
        <v>1</v>
      </c>
      <c r="B26" s="16" t="s">
        <v>25</v>
      </c>
      <c r="C26" s="4">
        <v>7.8</v>
      </c>
      <c r="D26" s="4">
        <v>7.8</v>
      </c>
      <c r="E26" s="4">
        <v>7.8</v>
      </c>
      <c r="F26" s="4">
        <v>7.8</v>
      </c>
      <c r="G26" s="4">
        <v>7.8</v>
      </c>
      <c r="H26" s="4">
        <v>0.6</v>
      </c>
      <c r="I26" s="17">
        <f>MEDIAN(C26:G26)+H26</f>
        <v>8.4</v>
      </c>
      <c r="J26" s="4">
        <v>7.8</v>
      </c>
      <c r="K26" s="4">
        <v>7.8</v>
      </c>
      <c r="L26" s="4">
        <v>7.8</v>
      </c>
      <c r="M26" s="4">
        <v>7.8</v>
      </c>
      <c r="N26" s="4">
        <v>7.8</v>
      </c>
      <c r="O26" s="4">
        <v>0.7</v>
      </c>
      <c r="P26" s="17">
        <f>MEDIAN(J26:N26)+O26</f>
        <v>8.5</v>
      </c>
      <c r="Q26" s="18">
        <f>P26+I26</f>
        <v>16.9</v>
      </c>
      <c r="R26" s="18">
        <f>SUM(C26:H26,J26:O26)-MIN(C26:G26)-MIN(J26:N26)-MAX(C26:G26)-MAX(J26:N26)</f>
        <v>48.10000000000001</v>
      </c>
    </row>
    <row r="27" spans="1:18" ht="16.5" customHeight="1">
      <c r="A27" s="10">
        <f>A26+1</f>
        <v>2</v>
      </c>
      <c r="B27" s="16" t="s">
        <v>26</v>
      </c>
      <c r="C27" s="4">
        <v>8</v>
      </c>
      <c r="D27" s="4">
        <v>8</v>
      </c>
      <c r="E27" s="4">
        <v>8</v>
      </c>
      <c r="F27" s="4">
        <v>8</v>
      </c>
      <c r="G27" s="4">
        <v>8</v>
      </c>
      <c r="H27" s="4">
        <v>0.6</v>
      </c>
      <c r="I27" s="19">
        <f>MEDIAN(C27:G27)+H27</f>
        <v>8.6</v>
      </c>
      <c r="J27" s="4">
        <v>8</v>
      </c>
      <c r="K27" s="4">
        <v>8</v>
      </c>
      <c r="L27" s="4">
        <v>8</v>
      </c>
      <c r="M27" s="4">
        <v>8</v>
      </c>
      <c r="N27" s="4">
        <v>8</v>
      </c>
      <c r="O27" s="4">
        <v>0.7</v>
      </c>
      <c r="P27" s="19">
        <f>MEDIAN(J27:N27)+O27</f>
        <v>8.7</v>
      </c>
      <c r="Q27" s="20">
        <f>P27+I27</f>
        <v>17.299999999999997</v>
      </c>
      <c r="R27" s="20">
        <f>SUM(C27:H27,J27:O27)-MIN(C27:G27)-MIN(J27:N27)-MAX(C27:G27)-MAX(J27:N27)</f>
        <v>49.3</v>
      </c>
    </row>
    <row r="28" spans="1:18" ht="15" customHeight="1">
      <c r="A28" s="24" t="s">
        <v>12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5" customHeight="1">
      <c r="A29" s="6"/>
      <c r="B29" s="6"/>
      <c r="C29" s="6"/>
      <c r="D29" s="6"/>
      <c r="E29" s="6"/>
      <c r="F29" s="6"/>
      <c r="G29" s="6"/>
      <c r="H29" s="6"/>
      <c r="I29" s="8"/>
      <c r="J29" s="6"/>
      <c r="K29" s="6"/>
      <c r="L29" s="6"/>
      <c r="M29" s="6"/>
      <c r="N29" s="6"/>
      <c r="O29" s="6"/>
      <c r="P29" s="8"/>
      <c r="Q29" s="7"/>
      <c r="R29" s="7"/>
    </row>
    <row r="30" spans="1:18" s="6" customFormat="1" ht="21" customHeight="1">
      <c r="A30" s="21" t="s">
        <v>0</v>
      </c>
      <c r="B30" s="21" t="s">
        <v>1</v>
      </c>
      <c r="C30" s="21" t="s">
        <v>2</v>
      </c>
      <c r="D30" s="21"/>
      <c r="E30" s="21"/>
      <c r="F30" s="21"/>
      <c r="G30" s="21"/>
      <c r="H30" s="21"/>
      <c r="I30" s="22"/>
      <c r="J30" s="21" t="s">
        <v>3</v>
      </c>
      <c r="K30" s="21"/>
      <c r="L30" s="21"/>
      <c r="M30" s="21"/>
      <c r="N30" s="21"/>
      <c r="O30" s="21"/>
      <c r="P30" s="22"/>
      <c r="Q30" s="23" t="s">
        <v>4</v>
      </c>
      <c r="R30" s="21" t="s">
        <v>15</v>
      </c>
    </row>
    <row r="31" spans="1:18" s="6" customFormat="1" ht="15.75" customHeight="1">
      <c r="A31" s="21"/>
      <c r="B31" s="21"/>
      <c r="C31" s="21" t="s">
        <v>6</v>
      </c>
      <c r="D31" s="21"/>
      <c r="E31" s="21"/>
      <c r="F31" s="21"/>
      <c r="G31" s="21"/>
      <c r="H31" s="9" t="s">
        <v>5</v>
      </c>
      <c r="I31" s="14" t="s">
        <v>7</v>
      </c>
      <c r="J31" s="21" t="s">
        <v>6</v>
      </c>
      <c r="K31" s="21"/>
      <c r="L31" s="21"/>
      <c r="M31" s="21"/>
      <c r="N31" s="21"/>
      <c r="O31" s="9" t="s">
        <v>5</v>
      </c>
      <c r="P31" s="14" t="s">
        <v>7</v>
      </c>
      <c r="Q31" s="23"/>
      <c r="R31" s="21"/>
    </row>
    <row r="32" spans="1:18" s="5" customFormat="1" ht="18.75" customHeight="1">
      <c r="A32" s="15">
        <v>1</v>
      </c>
      <c r="B32" s="16" t="s">
        <v>27</v>
      </c>
      <c r="C32" s="4">
        <v>7</v>
      </c>
      <c r="D32" s="4">
        <v>7</v>
      </c>
      <c r="E32" s="4">
        <v>7</v>
      </c>
      <c r="F32" s="4">
        <v>7</v>
      </c>
      <c r="G32" s="4">
        <v>7</v>
      </c>
      <c r="H32" s="4">
        <v>1.1</v>
      </c>
      <c r="I32" s="17">
        <f>MEDIAN(C32:G32)+H32</f>
        <v>8.1</v>
      </c>
      <c r="J32" s="4">
        <v>7.5</v>
      </c>
      <c r="K32" s="4">
        <v>7.5</v>
      </c>
      <c r="L32" s="4">
        <v>7.5</v>
      </c>
      <c r="M32" s="4">
        <v>7.5</v>
      </c>
      <c r="N32" s="4">
        <v>7.5</v>
      </c>
      <c r="O32" s="4">
        <v>0.9</v>
      </c>
      <c r="P32" s="17">
        <f>MEDIAN(J32:N32)+O32</f>
        <v>8.4</v>
      </c>
      <c r="Q32" s="18">
        <f>P32+I32</f>
        <v>16.5</v>
      </c>
      <c r="R32" s="18">
        <f>SUM(C32:H32,J32:O32)-MIN(C32:G32)-MIN(J32:N32)-MAX(C32:G32)-MAX(J32:N32)</f>
        <v>45.5</v>
      </c>
    </row>
    <row r="33" spans="1:18" ht="18.75" customHeight="1">
      <c r="A33" s="10">
        <f>A32+1</f>
        <v>2</v>
      </c>
      <c r="B33" s="16" t="s">
        <v>28</v>
      </c>
      <c r="C33" s="4">
        <v>6.9</v>
      </c>
      <c r="D33" s="4">
        <v>6.9</v>
      </c>
      <c r="E33" s="4">
        <v>6.9</v>
      </c>
      <c r="F33" s="4">
        <v>6.9</v>
      </c>
      <c r="G33" s="4">
        <v>6.9</v>
      </c>
      <c r="H33" s="4">
        <v>1.1</v>
      </c>
      <c r="I33" s="19">
        <f>MEDIAN(C33:G33)+H33</f>
        <v>8</v>
      </c>
      <c r="J33" s="4">
        <v>8</v>
      </c>
      <c r="K33" s="4">
        <v>8</v>
      </c>
      <c r="L33" s="4">
        <v>8</v>
      </c>
      <c r="M33" s="4">
        <v>8</v>
      </c>
      <c r="N33" s="4">
        <v>8</v>
      </c>
      <c r="O33" s="4">
        <v>0.9</v>
      </c>
      <c r="P33" s="19">
        <f>MEDIAN(J33:N33)+O33</f>
        <v>8.9</v>
      </c>
      <c r="Q33" s="20">
        <f>P33+I33</f>
        <v>16.9</v>
      </c>
      <c r="R33" s="20">
        <f>SUM(C33:H33,J33:O33)-MIN(C33:G33)-MIN(J33:N33)-MAX(C33:G33)-MAX(J33:N33)</f>
        <v>46.699999999999996</v>
      </c>
    </row>
    <row r="34" spans="1:18" ht="15" customHeight="1">
      <c r="A34" s="24" t="s">
        <v>13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15" customHeight="1">
      <c r="A35" s="6"/>
      <c r="B35" s="6"/>
      <c r="C35" s="6"/>
      <c r="D35" s="6"/>
      <c r="E35" s="6"/>
      <c r="F35" s="6"/>
      <c r="G35" s="6"/>
      <c r="H35" s="6"/>
      <c r="I35" s="8"/>
      <c r="J35" s="6"/>
      <c r="K35" s="6"/>
      <c r="L35" s="6"/>
      <c r="M35" s="6"/>
      <c r="N35" s="6"/>
      <c r="O35" s="6"/>
      <c r="P35" s="8"/>
      <c r="Q35" s="7"/>
      <c r="R35" s="7"/>
    </row>
    <row r="36" spans="1:18" s="6" customFormat="1" ht="21" customHeight="1">
      <c r="A36" s="21" t="s">
        <v>0</v>
      </c>
      <c r="B36" s="21" t="s">
        <v>1</v>
      </c>
      <c r="C36" s="21" t="s">
        <v>2</v>
      </c>
      <c r="D36" s="21"/>
      <c r="E36" s="21"/>
      <c r="F36" s="21"/>
      <c r="G36" s="21"/>
      <c r="H36" s="21"/>
      <c r="I36" s="22"/>
      <c r="J36" s="21" t="s">
        <v>3</v>
      </c>
      <c r="K36" s="21"/>
      <c r="L36" s="21"/>
      <c r="M36" s="21"/>
      <c r="N36" s="21"/>
      <c r="O36" s="21"/>
      <c r="P36" s="22"/>
      <c r="Q36" s="23" t="s">
        <v>4</v>
      </c>
      <c r="R36" s="21" t="s">
        <v>15</v>
      </c>
    </row>
    <row r="37" spans="1:18" s="6" customFormat="1" ht="15.75" customHeight="1">
      <c r="A37" s="21"/>
      <c r="B37" s="21"/>
      <c r="C37" s="21" t="s">
        <v>6</v>
      </c>
      <c r="D37" s="21"/>
      <c r="E37" s="21"/>
      <c r="F37" s="21"/>
      <c r="G37" s="21"/>
      <c r="H37" s="9" t="s">
        <v>5</v>
      </c>
      <c r="I37" s="14" t="s">
        <v>7</v>
      </c>
      <c r="J37" s="21" t="s">
        <v>6</v>
      </c>
      <c r="K37" s="21"/>
      <c r="L37" s="21"/>
      <c r="M37" s="21"/>
      <c r="N37" s="21"/>
      <c r="O37" s="9" t="s">
        <v>5</v>
      </c>
      <c r="P37" s="14" t="s">
        <v>7</v>
      </c>
      <c r="Q37" s="23"/>
      <c r="R37" s="21"/>
    </row>
    <row r="38" spans="1:18" s="5" customFormat="1" ht="24" customHeight="1">
      <c r="A38" s="15">
        <v>1</v>
      </c>
      <c r="B38" s="16" t="s">
        <v>29</v>
      </c>
      <c r="C38" s="4">
        <v>8.7</v>
      </c>
      <c r="D38" s="4">
        <v>8.7</v>
      </c>
      <c r="E38" s="4">
        <v>8.7</v>
      </c>
      <c r="F38" s="4">
        <v>8.7</v>
      </c>
      <c r="G38" s="4">
        <v>8.7</v>
      </c>
      <c r="H38" s="4">
        <v>1.2</v>
      </c>
      <c r="I38" s="17">
        <f>MEDIAN(C38:G38)+H38</f>
        <v>9.899999999999999</v>
      </c>
      <c r="J38" s="4">
        <v>8.7</v>
      </c>
      <c r="K38" s="4">
        <v>8.7</v>
      </c>
      <c r="L38" s="4">
        <v>8.7</v>
      </c>
      <c r="M38" s="4">
        <v>8.7</v>
      </c>
      <c r="N38" s="4">
        <v>8.7</v>
      </c>
      <c r="O38" s="4">
        <v>1.2</v>
      </c>
      <c r="P38" s="17">
        <f>MEDIAN(J38:N38)+O38</f>
        <v>9.899999999999999</v>
      </c>
      <c r="Q38" s="18">
        <f>P38+I38</f>
        <v>19.799999999999997</v>
      </c>
      <c r="R38" s="18">
        <f>SUM(C38:H38,J38:O38)-MIN(C38:G38)-MIN(J38:N38)-MAX(C38:G38)-MAX(J38:N38)</f>
        <v>54.60000000000001</v>
      </c>
    </row>
    <row r="39" spans="1:18" ht="14.25">
      <c r="A39" s="10">
        <v>1</v>
      </c>
      <c r="B39" s="16" t="s">
        <v>32</v>
      </c>
      <c r="C39" s="4">
        <v>7</v>
      </c>
      <c r="D39" s="4">
        <v>7</v>
      </c>
      <c r="E39" s="4">
        <v>7</v>
      </c>
      <c r="F39" s="4">
        <v>7</v>
      </c>
      <c r="G39" s="4">
        <v>7</v>
      </c>
      <c r="H39" s="4">
        <v>1.2</v>
      </c>
      <c r="I39" s="19">
        <f>MEDIAN(C39:G39)+H39</f>
        <v>8.2</v>
      </c>
      <c r="J39" s="4">
        <v>8.3</v>
      </c>
      <c r="K39" s="4">
        <v>8.3</v>
      </c>
      <c r="L39" s="4">
        <v>8.3</v>
      </c>
      <c r="M39" s="4">
        <v>8.3</v>
      </c>
      <c r="N39" s="4">
        <v>8.3</v>
      </c>
      <c r="O39" s="4">
        <v>1.2</v>
      </c>
      <c r="P39" s="19">
        <f>MEDIAN(J39:N39)+O39</f>
        <v>9.5</v>
      </c>
      <c r="Q39" s="20">
        <f>P39+I39</f>
        <v>17.7</v>
      </c>
      <c r="R39" s="20">
        <f>SUM(C39:H39,J39:O39)-MIN(C39:G39)-MIN(J39:N39)-MAX(C39:G39)-MAX(J39:N39)</f>
        <v>48.3</v>
      </c>
    </row>
    <row r="40" spans="1:18" ht="15" customHeight="1">
      <c r="A40" s="24" t="s">
        <v>14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15" customHeight="1">
      <c r="A41" s="6"/>
      <c r="B41" s="6"/>
      <c r="C41" s="6"/>
      <c r="D41" s="6"/>
      <c r="E41" s="6"/>
      <c r="F41" s="6"/>
      <c r="G41" s="6"/>
      <c r="H41" s="6"/>
      <c r="I41" s="8"/>
      <c r="J41" s="6"/>
      <c r="K41" s="6"/>
      <c r="L41" s="6"/>
      <c r="M41" s="6"/>
      <c r="N41" s="6"/>
      <c r="O41" s="6"/>
      <c r="P41" s="8"/>
      <c r="Q41" s="7"/>
      <c r="R41" s="7"/>
    </row>
    <row r="42" spans="1:18" s="6" customFormat="1" ht="18.75" customHeight="1">
      <c r="A42" s="21" t="s">
        <v>0</v>
      </c>
      <c r="B42" s="21" t="s">
        <v>1</v>
      </c>
      <c r="C42" s="21" t="s">
        <v>2</v>
      </c>
      <c r="D42" s="21"/>
      <c r="E42" s="21"/>
      <c r="F42" s="21"/>
      <c r="G42" s="21"/>
      <c r="H42" s="21"/>
      <c r="I42" s="22"/>
      <c r="J42" s="21" t="s">
        <v>3</v>
      </c>
      <c r="K42" s="21"/>
      <c r="L42" s="21"/>
      <c r="M42" s="21"/>
      <c r="N42" s="21"/>
      <c r="O42" s="21"/>
      <c r="P42" s="22"/>
      <c r="Q42" s="23" t="s">
        <v>4</v>
      </c>
      <c r="R42" s="21" t="s">
        <v>36</v>
      </c>
    </row>
    <row r="43" spans="1:18" s="6" customFormat="1" ht="51.75" customHeight="1">
      <c r="A43" s="21"/>
      <c r="B43" s="21"/>
      <c r="C43" s="21" t="s">
        <v>6</v>
      </c>
      <c r="D43" s="21"/>
      <c r="E43" s="21"/>
      <c r="F43" s="21"/>
      <c r="G43" s="21"/>
      <c r="H43" s="9" t="s">
        <v>5</v>
      </c>
      <c r="I43" s="14" t="s">
        <v>7</v>
      </c>
      <c r="J43" s="21" t="s">
        <v>6</v>
      </c>
      <c r="K43" s="21"/>
      <c r="L43" s="21"/>
      <c r="M43" s="21"/>
      <c r="N43" s="21"/>
      <c r="O43" s="9" t="s">
        <v>5</v>
      </c>
      <c r="P43" s="14" t="s">
        <v>7</v>
      </c>
      <c r="Q43" s="23"/>
      <c r="R43" s="21"/>
    </row>
    <row r="44" spans="1:18" ht="14.25">
      <c r="A44" s="10">
        <f>A43+1</f>
        <v>1</v>
      </c>
      <c r="B44" s="16" t="s">
        <v>31</v>
      </c>
      <c r="C44" s="4">
        <v>8.7</v>
      </c>
      <c r="D44" s="4">
        <v>8.7</v>
      </c>
      <c r="E44" s="4">
        <v>8.7</v>
      </c>
      <c r="F44" s="4">
        <v>8.7</v>
      </c>
      <c r="G44" s="4">
        <v>8.7</v>
      </c>
      <c r="H44" s="4">
        <v>2.6</v>
      </c>
      <c r="I44" s="19">
        <f>MEDIAN(C44:G44)+H44</f>
        <v>11.299999999999999</v>
      </c>
      <c r="J44" s="4">
        <v>8.6</v>
      </c>
      <c r="K44" s="4">
        <v>8.6</v>
      </c>
      <c r="L44" s="4">
        <v>8.6</v>
      </c>
      <c r="M44" s="4">
        <v>8.6</v>
      </c>
      <c r="N44" s="4">
        <v>8.6</v>
      </c>
      <c r="O44" s="4">
        <v>3.2</v>
      </c>
      <c r="P44" s="19">
        <f>MEDIAN(J44:N44)+O44</f>
        <v>11.8</v>
      </c>
      <c r="Q44" s="20">
        <f>P44+I44</f>
        <v>23.1</v>
      </c>
      <c r="R44" s="20">
        <f>SUM(C44:H44,J44:O44)-MIN(C44:G44)-MIN(J44:N44)-MAX(C44:G44)-MAX(J44:N44)</f>
        <v>57.699999999999996</v>
      </c>
    </row>
    <row r="45" spans="1:18" s="5" customFormat="1" ht="14.25">
      <c r="A45" s="15" t="s">
        <v>37</v>
      </c>
      <c r="B45" s="16" t="s">
        <v>30</v>
      </c>
      <c r="C45" s="4">
        <v>8.1</v>
      </c>
      <c r="D45" s="4">
        <v>8.1</v>
      </c>
      <c r="E45" s="4">
        <v>8.1</v>
      </c>
      <c r="F45" s="4">
        <v>8.1</v>
      </c>
      <c r="G45" s="4">
        <v>8.1</v>
      </c>
      <c r="H45" s="4">
        <v>2.5</v>
      </c>
      <c r="I45" s="17">
        <f>MEDIAN(C45:G45)+H45</f>
        <v>10.6</v>
      </c>
      <c r="J45" s="4">
        <v>8.7</v>
      </c>
      <c r="K45" s="4">
        <v>8.7</v>
      </c>
      <c r="L45" s="4">
        <v>8.7</v>
      </c>
      <c r="M45" s="4">
        <v>8.7</v>
      </c>
      <c r="N45" s="4">
        <v>8.7</v>
      </c>
      <c r="O45" s="4">
        <v>3.5</v>
      </c>
      <c r="P45" s="17">
        <f>MEDIAN(J45:N45)+O45</f>
        <v>12.2</v>
      </c>
      <c r="Q45" s="18">
        <f>P45+I45</f>
        <v>22.799999999999997</v>
      </c>
      <c r="R45" s="18">
        <f>SUM(C45:H45,J45:O45)-MIN(C45:G45)-MIN(J45:N45)-MAX(C45:G45)-MAX(J45:N45)</f>
        <v>56.40000000000002</v>
      </c>
    </row>
    <row r="46" spans="1:18" ht="14.25">
      <c r="A46" s="10">
        <v>2</v>
      </c>
      <c r="B46" s="16" t="s">
        <v>35</v>
      </c>
      <c r="C46" s="4">
        <v>8.6</v>
      </c>
      <c r="D46" s="4">
        <v>8.6</v>
      </c>
      <c r="E46" s="4">
        <v>8.6</v>
      </c>
      <c r="F46" s="4">
        <v>8.6</v>
      </c>
      <c r="G46" s="4">
        <v>8.6</v>
      </c>
      <c r="H46" s="4">
        <v>2.8</v>
      </c>
      <c r="I46" s="17">
        <f>MEDIAN(C46:G46)+H46</f>
        <v>11.399999999999999</v>
      </c>
      <c r="J46" s="4">
        <v>7.9</v>
      </c>
      <c r="K46" s="4">
        <v>7.9</v>
      </c>
      <c r="L46" s="4">
        <v>7.9</v>
      </c>
      <c r="M46" s="4">
        <v>7.9</v>
      </c>
      <c r="N46" s="4">
        <v>7.9</v>
      </c>
      <c r="O46" s="4">
        <v>3.2</v>
      </c>
      <c r="P46" s="17">
        <f>MEDIAN(J46:N46)+O46</f>
        <v>11.100000000000001</v>
      </c>
      <c r="Q46" s="20">
        <f>P46+I46</f>
        <v>22.5</v>
      </c>
      <c r="R46" s="20">
        <f>SUM(C46:H46,J46:O46)-MIN(C46:G46)-MIN(J46:N46)-MAX(C46:G46)-MAX(J46:N46)</f>
        <v>55.500000000000014</v>
      </c>
    </row>
    <row r="47" spans="1:18" ht="14.25">
      <c r="A47" s="10">
        <f>A46+1</f>
        <v>3</v>
      </c>
      <c r="B47" s="16" t="s">
        <v>34</v>
      </c>
      <c r="C47" s="4">
        <v>6.3</v>
      </c>
      <c r="D47" s="4">
        <v>6.3</v>
      </c>
      <c r="E47" s="4">
        <v>6.3</v>
      </c>
      <c r="F47" s="4">
        <v>6.3</v>
      </c>
      <c r="G47" s="4">
        <v>6.3</v>
      </c>
      <c r="H47" s="4">
        <v>2.1</v>
      </c>
      <c r="I47" s="19">
        <f>MEDIAN(C47:G47)+H47</f>
        <v>8.4</v>
      </c>
      <c r="J47" s="4">
        <v>6</v>
      </c>
      <c r="K47" s="4">
        <v>6</v>
      </c>
      <c r="L47" s="4">
        <v>6</v>
      </c>
      <c r="M47" s="4">
        <v>6</v>
      </c>
      <c r="N47" s="4">
        <v>6</v>
      </c>
      <c r="O47" s="4">
        <v>1.7</v>
      </c>
      <c r="P47" s="19">
        <f>MEDIAN(J47:N47)+O47</f>
        <v>7.7</v>
      </c>
      <c r="Q47" s="20">
        <f>P47+I47</f>
        <v>16.1</v>
      </c>
      <c r="R47" s="20">
        <f>SUM(C47:H47,J47:O47)-MIN(C47:G47)-MIN(J47:N47)-MAX(C47:G47)-MAX(J47:N47)</f>
        <v>40.7</v>
      </c>
    </row>
  </sheetData>
  <sheetProtection/>
  <mergeCells count="55">
    <mergeCell ref="C43:G43"/>
    <mergeCell ref="J43:N43"/>
    <mergeCell ref="A40:R40"/>
    <mergeCell ref="A42:A43"/>
    <mergeCell ref="B42:B43"/>
    <mergeCell ref="C42:I42"/>
    <mergeCell ref="J42:P42"/>
    <mergeCell ref="Q42:Q43"/>
    <mergeCell ref="R42:R43"/>
    <mergeCell ref="C37:G37"/>
    <mergeCell ref="J37:N37"/>
    <mergeCell ref="A34:R34"/>
    <mergeCell ref="A36:A37"/>
    <mergeCell ref="B36:B37"/>
    <mergeCell ref="C36:I36"/>
    <mergeCell ref="J36:P36"/>
    <mergeCell ref="Q36:Q37"/>
    <mergeCell ref="R36:R37"/>
    <mergeCell ref="R30:R31"/>
    <mergeCell ref="C31:G31"/>
    <mergeCell ref="J31:N31"/>
    <mergeCell ref="C25:G25"/>
    <mergeCell ref="J25:N25"/>
    <mergeCell ref="A28:R28"/>
    <mergeCell ref="A30:A31"/>
    <mergeCell ref="B30:B31"/>
    <mergeCell ref="C30:I30"/>
    <mergeCell ref="J30:P30"/>
    <mergeCell ref="Q30:Q31"/>
    <mergeCell ref="A22:R22"/>
    <mergeCell ref="A24:A25"/>
    <mergeCell ref="B24:B25"/>
    <mergeCell ref="C24:I24"/>
    <mergeCell ref="J24:P24"/>
    <mergeCell ref="Q24:Q25"/>
    <mergeCell ref="R24:R25"/>
    <mergeCell ref="A2:R2"/>
    <mergeCell ref="A10:R10"/>
    <mergeCell ref="A12:A13"/>
    <mergeCell ref="B12:B13"/>
    <mergeCell ref="C12:I12"/>
    <mergeCell ref="J12:P12"/>
    <mergeCell ref="Q12:Q13"/>
    <mergeCell ref="R4:R5"/>
    <mergeCell ref="R12:R13"/>
    <mergeCell ref="Q4:Q5"/>
    <mergeCell ref="A1:R1"/>
    <mergeCell ref="A4:A5"/>
    <mergeCell ref="B4:B5"/>
    <mergeCell ref="C4:I4"/>
    <mergeCell ref="J4:P4"/>
    <mergeCell ref="C5:G5"/>
    <mergeCell ref="C13:G13"/>
    <mergeCell ref="J13:N13"/>
    <mergeCell ref="J5:N5"/>
  </mergeCells>
  <printOptions/>
  <pageMargins left="0" right="0" top="0" bottom="0" header="0" footer="0"/>
  <pageSetup horizontalDpi="300" verticalDpi="300" orientation="portrait" paperSize="9" scale="90" r:id="rId1"/>
  <headerFooter alignWithMargins="0">
    <oddHeader>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Pirated Aliance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Вещий</dc:creator>
  <cp:keywords/>
  <dc:description/>
  <cp:lastModifiedBy>Карпенков</cp:lastModifiedBy>
  <cp:lastPrinted>2009-04-22T19:59:47Z</cp:lastPrinted>
  <dcterms:created xsi:type="dcterms:W3CDTF">2008-01-30T18:55:38Z</dcterms:created>
  <dcterms:modified xsi:type="dcterms:W3CDTF">2009-04-22T20:08:12Z</dcterms:modified>
  <cp:category/>
  <cp:version/>
  <cp:contentType/>
  <cp:contentStatus/>
</cp:coreProperties>
</file>